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7515"/>
  </bookViews>
  <sheets>
    <sheet name="HF" sheetId="7" r:id="rId1"/>
    <sheet name="Jersey" sheetId="8" r:id="rId2"/>
    <sheet name="CB-HF" sheetId="9" r:id="rId3"/>
    <sheet name="CB-J" sheetId="10" r:id="rId4"/>
    <sheet name="Murrah" sheetId="11" r:id="rId5"/>
    <sheet name="Red Sindhi" sheetId="12" r:id="rId6"/>
  </sheets>
  <calcPr calcId="124519"/>
</workbook>
</file>

<file path=xl/calcChain.xml><?xml version="1.0" encoding="utf-8"?>
<calcChain xmlns="http://schemas.openxmlformats.org/spreadsheetml/2006/main">
  <c r="D13" i="12"/>
  <c r="D12"/>
  <c r="D34" i="11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3" i="8"/>
  <c r="D17"/>
  <c r="D16"/>
  <c r="D15"/>
  <c r="D11"/>
  <c r="D12" i="10"/>
  <c r="D11"/>
  <c r="D33" i="9"/>
  <c r="D32"/>
  <c r="D31"/>
  <c r="D30"/>
  <c r="D29"/>
  <c r="D28"/>
  <c r="D27"/>
  <c r="D26"/>
  <c r="D25"/>
  <c r="D24"/>
  <c r="D23"/>
  <c r="D22"/>
  <c r="D21"/>
  <c r="D20"/>
  <c r="D47" i="7"/>
  <c r="D19"/>
  <c r="D18"/>
  <c r="D46"/>
  <c r="D45"/>
  <c r="D44"/>
  <c r="D43"/>
  <c r="D42"/>
  <c r="D41"/>
  <c r="D17"/>
  <c r="D40"/>
  <c r="D39"/>
  <c r="D16"/>
  <c r="D38"/>
  <c r="D37"/>
  <c r="D36"/>
  <c r="D35"/>
  <c r="D14"/>
  <c r="D13"/>
  <c r="D34"/>
  <c r="D33"/>
  <c r="D32"/>
  <c r="D31"/>
  <c r="D30"/>
  <c r="D29"/>
  <c r="D28"/>
  <c r="D27"/>
  <c r="D26"/>
  <c r="D25"/>
  <c r="D12"/>
  <c r="D24"/>
  <c r="D23"/>
  <c r="D11"/>
  <c r="D22"/>
  <c r="D21"/>
</calcChain>
</file>

<file path=xl/sharedStrings.xml><?xml version="1.0" encoding="utf-8"?>
<sst xmlns="http://schemas.openxmlformats.org/spreadsheetml/2006/main" count="406" uniqueCount="243">
  <si>
    <t>Date of Birth</t>
  </si>
  <si>
    <t>Niraj</t>
  </si>
  <si>
    <t>BORIS</t>
  </si>
  <si>
    <t>Bhavesh</t>
  </si>
  <si>
    <t>340017566818/45932367</t>
  </si>
  <si>
    <t>Billu</t>
  </si>
  <si>
    <t>390000-249370</t>
  </si>
  <si>
    <t>LESTER</t>
  </si>
  <si>
    <t>PTP NDDB KMF BANGALORE</t>
  </si>
  <si>
    <t>390000-039192</t>
  </si>
  <si>
    <t>340021-050233</t>
  </si>
  <si>
    <t>390000-202835</t>
  </si>
  <si>
    <t>390000-031300</t>
  </si>
  <si>
    <t>340023-704863</t>
  </si>
  <si>
    <t>340022-482301</t>
  </si>
  <si>
    <t>Long Heaven</t>
  </si>
  <si>
    <t>Nigget</t>
  </si>
  <si>
    <t>Deol DF</t>
  </si>
  <si>
    <t>HF-311</t>
  </si>
  <si>
    <t>JY259</t>
  </si>
  <si>
    <t>ENF Bassi</t>
  </si>
  <si>
    <t>KFJ-551</t>
  </si>
  <si>
    <t>Jasnato</t>
  </si>
  <si>
    <t>Skaevoks</t>
  </si>
  <si>
    <t>Amity</t>
  </si>
  <si>
    <t>220/406</t>
  </si>
  <si>
    <t>RAJA</t>
  </si>
  <si>
    <t>ULDB</t>
  </si>
  <si>
    <t>PC-26</t>
  </si>
  <si>
    <t>BHIWANI</t>
  </si>
  <si>
    <t>147M</t>
  </si>
  <si>
    <t>SCBP Hissar</t>
  </si>
  <si>
    <t>340077526225</t>
  </si>
  <si>
    <t>340077526316</t>
  </si>
  <si>
    <t>380021312415</t>
  </si>
  <si>
    <t>ABC-SM301</t>
  </si>
  <si>
    <t>PTP MEERUT</t>
  </si>
  <si>
    <t>93P</t>
  </si>
  <si>
    <t>B902</t>
  </si>
  <si>
    <t>B-1442</t>
  </si>
  <si>
    <t>GMBS,BHIWANI</t>
  </si>
  <si>
    <t>ST-736</t>
  </si>
  <si>
    <t>340020876172</t>
  </si>
  <si>
    <t>Satyawan,Hisar</t>
  </si>
  <si>
    <t>340020876285</t>
  </si>
  <si>
    <t>Krishan,Hisar</t>
  </si>
  <si>
    <t>340077526874</t>
  </si>
  <si>
    <t>340077526271</t>
  </si>
  <si>
    <t>Dharmvir Berla Bhiwani</t>
  </si>
  <si>
    <t>NDDB-SAG PT , Project</t>
  </si>
  <si>
    <t>340022-366402</t>
  </si>
  <si>
    <t>Nehal</t>
  </si>
  <si>
    <t>340021-376045</t>
  </si>
  <si>
    <t>Mahadev</t>
  </si>
  <si>
    <t>340017-682901</t>
  </si>
  <si>
    <t>CB-9446 (ET)</t>
  </si>
  <si>
    <t>CB-775</t>
  </si>
  <si>
    <t>HFS-121</t>
  </si>
  <si>
    <t>CB-3255</t>
  </si>
  <si>
    <t>JS-10</t>
  </si>
  <si>
    <t>340006-111221</t>
  </si>
  <si>
    <t>HFS-46</t>
  </si>
  <si>
    <t>190000-886833</t>
  </si>
  <si>
    <t>HFS-137</t>
  </si>
  <si>
    <t>340016-036057</t>
  </si>
  <si>
    <t>HFS-131</t>
  </si>
  <si>
    <t>340005-992012</t>
  </si>
  <si>
    <t>HFS-143</t>
  </si>
  <si>
    <t>340006-089622</t>
  </si>
  <si>
    <t>HFG-19</t>
  </si>
  <si>
    <t>Rockella Perimeter</t>
  </si>
  <si>
    <t>NA</t>
  </si>
  <si>
    <t>390001-300306</t>
  </si>
  <si>
    <t>390000-266276</t>
  </si>
  <si>
    <t>Warana Project</t>
  </si>
  <si>
    <t>9520-8103</t>
  </si>
  <si>
    <t xml:space="preserve">HF-538 </t>
  </si>
  <si>
    <t>2888@</t>
  </si>
  <si>
    <t>2879@</t>
  </si>
  <si>
    <t>2801@</t>
  </si>
  <si>
    <t>HFS-129(son ofProven Bull)</t>
  </si>
  <si>
    <t>HFS-129(son of proven bull)</t>
  </si>
  <si>
    <t>3088@</t>
  </si>
  <si>
    <t>2951@</t>
  </si>
  <si>
    <t>2693@</t>
  </si>
  <si>
    <t>-</t>
  </si>
  <si>
    <t>Pennymaker</t>
  </si>
  <si>
    <t>TIGER</t>
  </si>
  <si>
    <t>JACOB</t>
  </si>
  <si>
    <t>BELL KILLIAN</t>
  </si>
  <si>
    <t>LINGET GUNZO</t>
  </si>
  <si>
    <t>JX-40071</t>
  </si>
  <si>
    <t>Zoravar</t>
  </si>
  <si>
    <t>HF-40072</t>
  </si>
  <si>
    <t>HF-1011</t>
  </si>
  <si>
    <t>HX-40073</t>
  </si>
  <si>
    <t>HF-133</t>
  </si>
  <si>
    <t>HX-40076</t>
  </si>
  <si>
    <t>HF-122</t>
  </si>
  <si>
    <t>HX-40080</t>
  </si>
  <si>
    <t>HF-40082</t>
  </si>
  <si>
    <t>SHOTGUN</t>
  </si>
  <si>
    <t>HX-40084</t>
  </si>
  <si>
    <t>HF-91</t>
  </si>
  <si>
    <t>HX-40085</t>
  </si>
  <si>
    <t>HF-159</t>
  </si>
  <si>
    <t>HX-40086</t>
  </si>
  <si>
    <t>LITTORAL</t>
  </si>
  <si>
    <t>MR-40091</t>
  </si>
  <si>
    <t>HLDB15620544</t>
  </si>
  <si>
    <t>DIGHAL BULL</t>
  </si>
  <si>
    <t>Suresh, Dhandlan HRY</t>
  </si>
  <si>
    <t>MR-40092</t>
  </si>
  <si>
    <t>Dharmender,Dighal HRY</t>
  </si>
  <si>
    <t>MR-40093</t>
  </si>
  <si>
    <t>Kalu, Dighal,HRY</t>
  </si>
  <si>
    <t>MR-40094</t>
  </si>
  <si>
    <t>HLDB15406635</t>
  </si>
  <si>
    <t>Jagat, Siwana,HRY</t>
  </si>
  <si>
    <t>MR-40095</t>
  </si>
  <si>
    <t>48M</t>
  </si>
  <si>
    <t>MR-40098</t>
  </si>
  <si>
    <t>HLDB78088</t>
  </si>
  <si>
    <t>Anil Harodi Bhiwani</t>
  </si>
  <si>
    <t>MR-40099</t>
  </si>
  <si>
    <t>Raj Jawali Bhiwani</t>
  </si>
  <si>
    <t>MR-40100</t>
  </si>
  <si>
    <t>Sunil Berla Bhiwani</t>
  </si>
  <si>
    <t>MR-40103</t>
  </si>
  <si>
    <t>Surendra Kalanaur Rohtak</t>
  </si>
  <si>
    <t>Punjab</t>
  </si>
  <si>
    <t>HG-40004</t>
  </si>
  <si>
    <t>HG-40005</t>
  </si>
  <si>
    <t>HG-40008</t>
  </si>
  <si>
    <t>HG-40038</t>
  </si>
  <si>
    <t>HS-40001</t>
  </si>
  <si>
    <t>HS-40003</t>
  </si>
  <si>
    <t>HS-40006</t>
  </si>
  <si>
    <t>HS-40009</t>
  </si>
  <si>
    <t>HS-40056</t>
  </si>
  <si>
    <t>HS-40057</t>
  </si>
  <si>
    <t>HX-40012</t>
  </si>
  <si>
    <t>HX-40013</t>
  </si>
  <si>
    <t>HX-40015</t>
  </si>
  <si>
    <t>HX-40018</t>
  </si>
  <si>
    <t>MR-40058</t>
  </si>
  <si>
    <t>MR-40059</t>
  </si>
  <si>
    <t>MR-40060</t>
  </si>
  <si>
    <t>MR-40061</t>
  </si>
  <si>
    <t>MR-40062</t>
  </si>
  <si>
    <t>MR-40063</t>
  </si>
  <si>
    <t>MR-40064</t>
  </si>
  <si>
    <t>MR-40065</t>
  </si>
  <si>
    <t>MR-40066</t>
  </si>
  <si>
    <t>MR-40067</t>
  </si>
  <si>
    <t>MR-40068</t>
  </si>
  <si>
    <t>RS-40069</t>
  </si>
  <si>
    <t>JY-40020</t>
  </si>
  <si>
    <t>JY-40036</t>
  </si>
  <si>
    <t>JY-40051</t>
  </si>
  <si>
    <t>JY-40052</t>
  </si>
  <si>
    <t>JY-40055</t>
  </si>
  <si>
    <t>JY-40105</t>
  </si>
  <si>
    <t>HF-40022</t>
  </si>
  <si>
    <t>HF-40023</t>
  </si>
  <si>
    <t>HF-40026</t>
  </si>
  <si>
    <t>HF-40027</t>
  </si>
  <si>
    <t>HF-40028</t>
  </si>
  <si>
    <t>HF-40029</t>
  </si>
  <si>
    <t>HF-40030</t>
  </si>
  <si>
    <t>HF-40031</t>
  </si>
  <si>
    <t>HF-40032</t>
  </si>
  <si>
    <t>HF-40033</t>
  </si>
  <si>
    <t>HF-40034</t>
  </si>
  <si>
    <t>HF-40035</t>
  </si>
  <si>
    <t>HF-40039</t>
  </si>
  <si>
    <t>HF-40040</t>
  </si>
  <si>
    <t>HF-40041</t>
  </si>
  <si>
    <t>HF-40043</t>
  </si>
  <si>
    <t>HF-40044</t>
  </si>
  <si>
    <t>HF-40045</t>
  </si>
  <si>
    <t>HF-40046</t>
  </si>
  <si>
    <t>HF-40047</t>
  </si>
  <si>
    <t>HF-40049</t>
  </si>
  <si>
    <t>HF-40050</t>
  </si>
  <si>
    <t>HF-40053</t>
  </si>
  <si>
    <t>HF-40070</t>
  </si>
  <si>
    <t>JS-40010</t>
  </si>
  <si>
    <t>NSS-KMF</t>
  </si>
  <si>
    <t>5186</t>
  </si>
  <si>
    <t>NSS-KMF
Hessarghatta</t>
  </si>
  <si>
    <t xml:space="preserve">NSS-KMF </t>
  </si>
  <si>
    <t>HS-40011</t>
  </si>
  <si>
    <t>Lignett Gunzo</t>
  </si>
  <si>
    <t>HF-40114</t>
  </si>
  <si>
    <t>HF-40113</t>
  </si>
  <si>
    <t>Jacob</t>
  </si>
  <si>
    <t>HF-40112</t>
  </si>
  <si>
    <t>Reitben Charge</t>
  </si>
  <si>
    <t>HF-40111</t>
  </si>
  <si>
    <t>Frost Bite</t>
  </si>
  <si>
    <t>HF-40110</t>
  </si>
  <si>
    <t>HF-369</t>
  </si>
  <si>
    <t>HF-40109</t>
  </si>
  <si>
    <t>HF-40108</t>
  </si>
  <si>
    <t>Kildare Menhat</t>
  </si>
  <si>
    <t>HF-40107</t>
  </si>
  <si>
    <t>Anil Lamba Bhiwani</t>
  </si>
  <si>
    <t>HIS-PC-26</t>
  </si>
  <si>
    <t>MR-40102</t>
  </si>
  <si>
    <t>Surijit Umra Hissar</t>
  </si>
  <si>
    <t>VIRAT</t>
  </si>
  <si>
    <t>MR-40101</t>
  </si>
  <si>
    <t>Santlal Balarni Rohtak</t>
  </si>
  <si>
    <t>MR-40097</t>
  </si>
  <si>
    <t>HF-40081</t>
  </si>
  <si>
    <t>RS-40106</t>
  </si>
  <si>
    <t>214/206</t>
  </si>
  <si>
    <t>RS-185</t>
  </si>
  <si>
    <t>Wodsworth</t>
  </si>
  <si>
    <t>HF-40104</t>
  </si>
  <si>
    <t>HX-40074</t>
  </si>
  <si>
    <t xml:space="preserve">Sr.No. </t>
  </si>
  <si>
    <t>Bull No./Name</t>
  </si>
  <si>
    <t>Avg Parents yeild (Kg)</t>
  </si>
  <si>
    <t>Dam no. or Name</t>
  </si>
  <si>
    <t>Dam's Best Lact.Yield (Kg)</t>
  </si>
  <si>
    <t>Dam's First lactation yield (Kg)</t>
  </si>
  <si>
    <t>Fat %</t>
  </si>
  <si>
    <t>Sire no./ Name</t>
  </si>
  <si>
    <t>Source of Sire</t>
  </si>
  <si>
    <t xml:space="preserve">Sire's Dam's Best Std Lact. yield (Kg) </t>
  </si>
  <si>
    <t xml:space="preserve">Sire's Daughters Yield (Kg) </t>
  </si>
  <si>
    <t>SAG, Bidaj</t>
  </si>
  <si>
    <t>Son's of Proven Bull</t>
  </si>
  <si>
    <t>Selection on Average Parent's Yield</t>
  </si>
  <si>
    <t>Website: www.superioranimalgenetics.com  Email:sales@superioranimalgenetics.com</t>
  </si>
  <si>
    <t>PEDIGREE DETAILS OF CB-HF BULLS</t>
  </si>
  <si>
    <t>PEDIGREE DETAILS OF JERSEY BULLS</t>
  </si>
  <si>
    <t>PEDIGREE DETAILS OF HF BULLS</t>
  </si>
  <si>
    <t>PEDIGREE DETAILS OF HF Crossbred BULLS</t>
  </si>
  <si>
    <t>PEDIGREE DETAILS OF Jersey Crossbred BULLS</t>
  </si>
  <si>
    <t>PEDIGREE DETAILS OF RED SINDHI BULLS</t>
  </si>
</sst>
</file>

<file path=xl/styles.xml><?xml version="1.0" encoding="utf-8"?>
<styleSheet xmlns="http://schemas.openxmlformats.org/spreadsheetml/2006/main">
  <numFmts count="3">
    <numFmt numFmtId="164" formatCode="[$-409]d\-mmm\-yy;@"/>
    <numFmt numFmtId="165" formatCode="0.0"/>
    <numFmt numFmtId="166" formatCode="[$-14009]dd/mm/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Times New Roman"/>
      <family val="1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164" fontId="2" fillId="0" borderId="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3" fontId="8" fillId="0" borderId="3" xfId="0" applyNumberFormat="1" applyFont="1" applyBorder="1" applyAlignment="1">
      <alignment horizontal="left" vertical="center" wrapText="1"/>
    </xf>
    <xf numFmtId="0" fontId="0" fillId="0" borderId="0" xfId="0" applyFont="1"/>
    <xf numFmtId="3" fontId="8" fillId="0" borderId="5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140805</xdr:colOff>
      <xdr:row>0</xdr:row>
      <xdr:rowOff>0</xdr:rowOff>
    </xdr:from>
    <xdr:to>
      <xdr:col>7</xdr:col>
      <xdr:colOff>132522</xdr:colOff>
      <xdr:row>4</xdr:row>
      <xdr:rowOff>15657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0855" y="0"/>
          <a:ext cx="1210917" cy="77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140805</xdr:colOff>
      <xdr:row>0</xdr:row>
      <xdr:rowOff>0</xdr:rowOff>
    </xdr:from>
    <xdr:to>
      <xdr:col>7</xdr:col>
      <xdr:colOff>132522</xdr:colOff>
      <xdr:row>4</xdr:row>
      <xdr:rowOff>15657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0855" y="0"/>
          <a:ext cx="1210917" cy="77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140805</xdr:colOff>
      <xdr:row>0</xdr:row>
      <xdr:rowOff>0</xdr:rowOff>
    </xdr:from>
    <xdr:to>
      <xdr:col>7</xdr:col>
      <xdr:colOff>132522</xdr:colOff>
      <xdr:row>4</xdr:row>
      <xdr:rowOff>15657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4935" y="0"/>
          <a:ext cx="1217544" cy="77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550380</xdr:colOff>
      <xdr:row>0</xdr:row>
      <xdr:rowOff>9525</xdr:rowOff>
    </xdr:from>
    <xdr:to>
      <xdr:col>5</xdr:col>
      <xdr:colOff>351597</xdr:colOff>
      <xdr:row>4</xdr:row>
      <xdr:rowOff>25182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0180" y="9525"/>
          <a:ext cx="1210917" cy="77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140805</xdr:colOff>
      <xdr:row>0</xdr:row>
      <xdr:rowOff>152400</xdr:rowOff>
    </xdr:from>
    <xdr:to>
      <xdr:col>7</xdr:col>
      <xdr:colOff>132522</xdr:colOff>
      <xdr:row>4</xdr:row>
      <xdr:rowOff>168057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3705" y="152400"/>
          <a:ext cx="1210917" cy="77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140805</xdr:colOff>
      <xdr:row>0</xdr:row>
      <xdr:rowOff>152400</xdr:rowOff>
    </xdr:from>
    <xdr:to>
      <xdr:col>6</xdr:col>
      <xdr:colOff>227772</xdr:colOff>
      <xdr:row>4</xdr:row>
      <xdr:rowOff>168057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93705" y="152400"/>
          <a:ext cx="1210917" cy="777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2879@" TargetMode="External"/><Relationship Id="rId7" Type="http://schemas.openxmlformats.org/officeDocument/2006/relationships/hyperlink" Target="mailto:2693@" TargetMode="External"/><Relationship Id="rId2" Type="http://schemas.openxmlformats.org/officeDocument/2006/relationships/hyperlink" Target="mailto:2879@" TargetMode="External"/><Relationship Id="rId1" Type="http://schemas.openxmlformats.org/officeDocument/2006/relationships/hyperlink" Target="mailto:2888@" TargetMode="External"/><Relationship Id="rId6" Type="http://schemas.openxmlformats.org/officeDocument/2006/relationships/hyperlink" Target="mailto:2951@" TargetMode="External"/><Relationship Id="rId5" Type="http://schemas.openxmlformats.org/officeDocument/2006/relationships/hyperlink" Target="mailto:3088@" TargetMode="External"/><Relationship Id="rId4" Type="http://schemas.openxmlformats.org/officeDocument/2006/relationships/hyperlink" Target="mailto:2801@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47"/>
  <sheetViews>
    <sheetView tabSelected="1" workbookViewId="0"/>
  </sheetViews>
  <sheetFormatPr defaultRowHeight="15"/>
  <cols>
    <col min="1" max="1" width="8.5703125" bestFit="1" customWidth="1"/>
    <col min="2" max="2" width="17.42578125" customWidth="1"/>
    <col min="3" max="3" width="16.5703125" customWidth="1"/>
    <col min="4" max="4" width="11.5703125" customWidth="1"/>
    <col min="5" max="5" width="16.42578125" customWidth="1"/>
    <col min="6" max="6" width="13.7109375" customWidth="1"/>
    <col min="7" max="7" width="16" customWidth="1"/>
    <col min="8" max="8" width="13.7109375" customWidth="1"/>
    <col min="9" max="9" width="14.85546875" customWidth="1"/>
    <col min="12" max="12" width="26" bestFit="1" customWidth="1"/>
  </cols>
  <sheetData>
    <row r="5" spans="1:12">
      <c r="A5" s="43" t="s">
        <v>236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8.75" thickBot="1">
      <c r="A6" s="44" t="s">
        <v>239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>
      <c r="A7" s="29" t="s">
        <v>222</v>
      </c>
      <c r="B7" s="30" t="s">
        <v>223</v>
      </c>
      <c r="C7" s="30" t="s">
        <v>0</v>
      </c>
      <c r="D7" s="30" t="s">
        <v>224</v>
      </c>
      <c r="E7" s="30" t="s">
        <v>225</v>
      </c>
      <c r="F7" s="31" t="s">
        <v>226</v>
      </c>
      <c r="G7" s="31" t="s">
        <v>227</v>
      </c>
      <c r="H7" s="30" t="s">
        <v>228</v>
      </c>
      <c r="I7" s="30" t="s">
        <v>229</v>
      </c>
      <c r="J7" s="30" t="s">
        <v>231</v>
      </c>
      <c r="K7" s="30" t="s">
        <v>232</v>
      </c>
      <c r="L7" s="32" t="s">
        <v>230</v>
      </c>
    </row>
    <row r="8" spans="1:12">
      <c r="A8" s="33"/>
      <c r="B8" s="34"/>
      <c r="C8" s="34"/>
      <c r="D8" s="34"/>
      <c r="E8" s="34"/>
      <c r="F8" s="35"/>
      <c r="G8" s="35"/>
      <c r="H8" s="34"/>
      <c r="I8" s="34"/>
      <c r="J8" s="34"/>
      <c r="K8" s="34"/>
      <c r="L8" s="36"/>
    </row>
    <row r="9" spans="1:12" ht="15.75" thickBot="1">
      <c r="A9" s="37"/>
      <c r="B9" s="38"/>
      <c r="C9" s="38"/>
      <c r="D9" s="38"/>
      <c r="E9" s="38"/>
      <c r="F9" s="39"/>
      <c r="G9" s="39"/>
      <c r="H9" s="38"/>
      <c r="I9" s="38"/>
      <c r="J9" s="38"/>
      <c r="K9" s="38"/>
      <c r="L9" s="40"/>
    </row>
    <row r="10" spans="1:12" s="28" customFormat="1" ht="20.100000000000001" customHeight="1">
      <c r="A10" s="45" t="s">
        <v>234</v>
      </c>
      <c r="B10" s="3"/>
      <c r="C10" s="4"/>
      <c r="D10" s="41"/>
      <c r="E10" s="6"/>
      <c r="F10" s="7"/>
      <c r="G10" s="7"/>
      <c r="H10" s="6"/>
      <c r="I10" s="6"/>
      <c r="J10" s="42"/>
      <c r="K10" s="9"/>
      <c r="L10" s="6"/>
    </row>
    <row r="11" spans="1:12" s="28" customFormat="1" ht="20.100000000000001" customHeight="1">
      <c r="A11" s="3">
        <v>1</v>
      </c>
      <c r="B11" s="3" t="s">
        <v>165</v>
      </c>
      <c r="C11" s="4">
        <v>41292</v>
      </c>
      <c r="D11" s="41">
        <f>(F11+J11)/2</f>
        <v>11045</v>
      </c>
      <c r="E11" s="6">
        <v>313</v>
      </c>
      <c r="F11" s="7">
        <v>10837</v>
      </c>
      <c r="G11" s="7"/>
      <c r="H11" s="6">
        <v>3.5</v>
      </c>
      <c r="I11" s="6" t="s">
        <v>86</v>
      </c>
      <c r="J11" s="42">
        <v>11253</v>
      </c>
      <c r="K11" s="9">
        <v>11253</v>
      </c>
      <c r="L11" s="6" t="s">
        <v>17</v>
      </c>
    </row>
    <row r="12" spans="1:12" s="28" customFormat="1" ht="20.100000000000001" customHeight="1">
      <c r="A12" s="3">
        <v>2</v>
      </c>
      <c r="B12" s="3" t="s">
        <v>168</v>
      </c>
      <c r="C12" s="4">
        <v>40320</v>
      </c>
      <c r="D12" s="41">
        <f>(F12+J12)/2</f>
        <v>8298</v>
      </c>
      <c r="E12" s="6">
        <v>39000035666</v>
      </c>
      <c r="F12" s="7">
        <v>6677</v>
      </c>
      <c r="G12" s="7"/>
      <c r="H12" s="6"/>
      <c r="I12" s="6" t="s">
        <v>87</v>
      </c>
      <c r="J12" s="42">
        <v>9919</v>
      </c>
      <c r="K12" s="9"/>
      <c r="L12" s="6" t="s">
        <v>190</v>
      </c>
    </row>
    <row r="13" spans="1:12" s="28" customFormat="1" ht="20.100000000000001" customHeight="1">
      <c r="A13" s="3">
        <v>3</v>
      </c>
      <c r="B13" s="3" t="s">
        <v>179</v>
      </c>
      <c r="C13" s="4">
        <v>40899</v>
      </c>
      <c r="D13" s="41">
        <f>(F13+J13)/2</f>
        <v>7551.5</v>
      </c>
      <c r="E13" s="6" t="s">
        <v>14</v>
      </c>
      <c r="F13" s="7">
        <v>6226</v>
      </c>
      <c r="G13" s="7"/>
      <c r="H13" s="6">
        <v>3.5</v>
      </c>
      <c r="I13" s="6" t="s">
        <v>15</v>
      </c>
      <c r="J13" s="42">
        <v>8877</v>
      </c>
      <c r="K13" s="9"/>
      <c r="L13" s="6" t="s">
        <v>190</v>
      </c>
    </row>
    <row r="14" spans="1:12" s="28" customFormat="1" ht="20.100000000000001" customHeight="1">
      <c r="A14" s="3">
        <v>4</v>
      </c>
      <c r="B14" s="3" t="s">
        <v>180</v>
      </c>
      <c r="C14" s="4">
        <v>41341</v>
      </c>
      <c r="D14" s="41">
        <f>(F14+J14)/2</f>
        <v>8758.5</v>
      </c>
      <c r="E14" s="6">
        <v>340023560295</v>
      </c>
      <c r="F14" s="7">
        <v>8445</v>
      </c>
      <c r="G14" s="7"/>
      <c r="H14" s="6">
        <v>3.5</v>
      </c>
      <c r="I14" s="6" t="s">
        <v>16</v>
      </c>
      <c r="J14" s="42">
        <v>9072</v>
      </c>
      <c r="K14" s="9"/>
      <c r="L14" s="6" t="s">
        <v>190</v>
      </c>
    </row>
    <row r="15" spans="1:12" s="28" customFormat="1" ht="20.100000000000001" customHeight="1">
      <c r="A15" s="3">
        <v>5</v>
      </c>
      <c r="B15" s="3" t="s">
        <v>184</v>
      </c>
      <c r="C15" s="4">
        <v>40307</v>
      </c>
      <c r="D15" s="41"/>
      <c r="E15" s="6">
        <v>39000000422</v>
      </c>
      <c r="F15" s="7">
        <v>7924</v>
      </c>
      <c r="G15" s="7"/>
      <c r="H15" s="6"/>
      <c r="I15" s="6" t="s">
        <v>88</v>
      </c>
      <c r="J15" s="42">
        <v>12489</v>
      </c>
      <c r="K15" s="9"/>
      <c r="L15" s="6" t="s">
        <v>190</v>
      </c>
    </row>
    <row r="16" spans="1:12" s="28" customFormat="1" ht="20.100000000000001" customHeight="1">
      <c r="A16" s="3">
        <v>6</v>
      </c>
      <c r="B16" s="3" t="s">
        <v>186</v>
      </c>
      <c r="C16" s="4">
        <v>40843</v>
      </c>
      <c r="D16" s="41">
        <f>(F16+J16)/2</f>
        <v>8710.5</v>
      </c>
      <c r="E16" s="6">
        <v>340021452378</v>
      </c>
      <c r="F16" s="7">
        <v>6135</v>
      </c>
      <c r="G16" s="7"/>
      <c r="H16" s="6"/>
      <c r="I16" s="6" t="s">
        <v>90</v>
      </c>
      <c r="J16" s="42">
        <v>11286</v>
      </c>
      <c r="K16" s="9"/>
      <c r="L16" s="6" t="s">
        <v>191</v>
      </c>
    </row>
    <row r="17" spans="1:12" s="28" customFormat="1" ht="20.100000000000001" customHeight="1">
      <c r="A17" s="3">
        <v>7</v>
      </c>
      <c r="B17" s="3" t="s">
        <v>100</v>
      </c>
      <c r="C17" s="4">
        <v>41791</v>
      </c>
      <c r="D17" s="41">
        <f>(F17+J17)/2</f>
        <v>8642.6</v>
      </c>
      <c r="E17" s="6">
        <v>190002297181</v>
      </c>
      <c r="F17" s="7">
        <v>5857.2</v>
      </c>
      <c r="G17" s="7"/>
      <c r="H17" s="6">
        <v>3.8</v>
      </c>
      <c r="I17" s="6" t="s">
        <v>101</v>
      </c>
      <c r="J17" s="42">
        <v>11428</v>
      </c>
      <c r="K17" s="9"/>
      <c r="L17" s="6" t="s">
        <v>74</v>
      </c>
    </row>
    <row r="18" spans="1:12" s="28" customFormat="1" ht="20.100000000000001" customHeight="1">
      <c r="A18" s="3">
        <v>8</v>
      </c>
      <c r="B18" s="3" t="s">
        <v>197</v>
      </c>
      <c r="C18" s="4">
        <v>40591</v>
      </c>
      <c r="D18" s="41">
        <f>(F18+J18)/2</f>
        <v>9538</v>
      </c>
      <c r="E18" s="6">
        <v>390000158307</v>
      </c>
      <c r="F18" s="7">
        <v>6587</v>
      </c>
      <c r="G18" s="7"/>
      <c r="H18" s="6"/>
      <c r="I18" s="6" t="s">
        <v>196</v>
      </c>
      <c r="J18" s="42">
        <v>12489</v>
      </c>
      <c r="K18" s="9"/>
      <c r="L18" s="6" t="s">
        <v>190</v>
      </c>
    </row>
    <row r="19" spans="1:12" s="28" customFormat="1" ht="20.100000000000001" customHeight="1">
      <c r="A19" s="3">
        <v>9</v>
      </c>
      <c r="B19" s="3" t="s">
        <v>195</v>
      </c>
      <c r="C19" s="4">
        <v>40808</v>
      </c>
      <c r="D19" s="41">
        <f>(F19+J19)/2</f>
        <v>8400.5</v>
      </c>
      <c r="E19" s="6">
        <v>390000042422</v>
      </c>
      <c r="F19" s="7">
        <v>7924</v>
      </c>
      <c r="G19" s="7"/>
      <c r="H19" s="6"/>
      <c r="I19" s="6" t="s">
        <v>15</v>
      </c>
      <c r="J19" s="42">
        <v>8877</v>
      </c>
      <c r="K19" s="9"/>
      <c r="L19" s="6" t="s">
        <v>190</v>
      </c>
    </row>
    <row r="20" spans="1:12" s="28" customFormat="1" ht="20.100000000000001" customHeight="1">
      <c r="A20" s="45" t="s">
        <v>235</v>
      </c>
      <c r="B20" s="3"/>
      <c r="C20" s="4"/>
      <c r="D20" s="41"/>
      <c r="E20" s="6"/>
      <c r="F20" s="7"/>
      <c r="G20" s="7"/>
      <c r="H20" s="6"/>
      <c r="I20" s="6"/>
      <c r="J20" s="42"/>
      <c r="K20" s="9"/>
      <c r="L20" s="6"/>
    </row>
    <row r="21" spans="1:12" s="28" customFormat="1" ht="20.100000000000001" customHeight="1">
      <c r="A21" s="3">
        <v>10</v>
      </c>
      <c r="B21" s="3" t="s">
        <v>163</v>
      </c>
      <c r="C21" s="4">
        <v>41701</v>
      </c>
      <c r="D21" s="41">
        <f>(G21+J21)/2</f>
        <v>6119.5</v>
      </c>
      <c r="E21" s="6" t="s">
        <v>75</v>
      </c>
      <c r="F21" s="7"/>
      <c r="G21" s="7">
        <v>5200</v>
      </c>
      <c r="H21" s="6">
        <v>3.8</v>
      </c>
      <c r="I21" s="6" t="s">
        <v>76</v>
      </c>
      <c r="J21" s="42">
        <v>7039</v>
      </c>
      <c r="K21" s="9"/>
      <c r="L21" s="6" t="s">
        <v>74</v>
      </c>
    </row>
    <row r="22" spans="1:12" s="28" customFormat="1" ht="20.100000000000001" customHeight="1">
      <c r="A22" s="3">
        <v>11</v>
      </c>
      <c r="B22" s="3" t="s">
        <v>164</v>
      </c>
      <c r="C22" s="4">
        <v>41758</v>
      </c>
      <c r="D22" s="41">
        <f>(F22+J22)/2</f>
        <v>6561</v>
      </c>
      <c r="E22" s="6" t="s">
        <v>73</v>
      </c>
      <c r="F22" s="7">
        <v>6465</v>
      </c>
      <c r="G22" s="7"/>
      <c r="H22" s="6"/>
      <c r="I22" s="6">
        <v>548</v>
      </c>
      <c r="J22" s="42">
        <v>6657</v>
      </c>
      <c r="K22" s="9" t="s">
        <v>71</v>
      </c>
      <c r="L22" s="6" t="s">
        <v>188</v>
      </c>
    </row>
    <row r="23" spans="1:12" s="28" customFormat="1" ht="20.100000000000001" customHeight="1">
      <c r="A23" s="3">
        <v>12</v>
      </c>
      <c r="B23" s="3" t="s">
        <v>166</v>
      </c>
      <c r="C23" s="4">
        <v>40795</v>
      </c>
      <c r="D23" s="41">
        <f>(F23+J23)/2</f>
        <v>8083.5</v>
      </c>
      <c r="E23" s="6">
        <v>74397592</v>
      </c>
      <c r="F23" s="7">
        <v>6287</v>
      </c>
      <c r="G23" s="7"/>
      <c r="H23" s="6">
        <v>3.7</v>
      </c>
      <c r="I23" s="6">
        <v>113</v>
      </c>
      <c r="J23" s="42">
        <v>9880</v>
      </c>
      <c r="K23" s="9"/>
      <c r="L23" s="6" t="s">
        <v>190</v>
      </c>
    </row>
    <row r="24" spans="1:12" s="28" customFormat="1" ht="20.100000000000001" customHeight="1">
      <c r="A24" s="3">
        <v>13</v>
      </c>
      <c r="B24" s="3" t="s">
        <v>167</v>
      </c>
      <c r="C24" s="4">
        <v>40323</v>
      </c>
      <c r="D24" s="41">
        <f>(F24+J24)/2</f>
        <v>7846</v>
      </c>
      <c r="E24" s="6" t="s">
        <v>6</v>
      </c>
      <c r="F24" s="7">
        <v>6846</v>
      </c>
      <c r="G24" s="7"/>
      <c r="H24" s="6">
        <v>3.5</v>
      </c>
      <c r="I24" s="6" t="s">
        <v>7</v>
      </c>
      <c r="J24" s="42">
        <v>8846</v>
      </c>
      <c r="K24" s="9"/>
      <c r="L24" s="6" t="s">
        <v>8</v>
      </c>
    </row>
    <row r="25" spans="1:12" s="28" customFormat="1" ht="20.100000000000001" customHeight="1">
      <c r="A25" s="3">
        <v>14</v>
      </c>
      <c r="B25" s="3" t="s">
        <v>169</v>
      </c>
      <c r="C25" s="4">
        <v>41038</v>
      </c>
      <c r="D25" s="41">
        <f>(F25+J25)/2</f>
        <v>11355.5</v>
      </c>
      <c r="E25" s="6">
        <v>74398904</v>
      </c>
      <c r="F25" s="7">
        <v>9310</v>
      </c>
      <c r="G25" s="7"/>
      <c r="H25" s="6">
        <v>3.5</v>
      </c>
      <c r="I25" s="6">
        <v>311</v>
      </c>
      <c r="J25" s="42">
        <v>13401</v>
      </c>
      <c r="K25" s="9"/>
      <c r="L25" s="6" t="s">
        <v>190</v>
      </c>
    </row>
    <row r="26" spans="1:12" s="28" customFormat="1" ht="20.100000000000001" customHeight="1">
      <c r="A26" s="3">
        <v>15</v>
      </c>
      <c r="B26" s="3" t="s">
        <v>170</v>
      </c>
      <c r="C26" s="4">
        <v>41157</v>
      </c>
      <c r="D26" s="41">
        <f>(F26+J26)/2</f>
        <v>7519</v>
      </c>
      <c r="E26" s="6" t="s">
        <v>9</v>
      </c>
      <c r="F26" s="7">
        <v>8469</v>
      </c>
      <c r="G26" s="7"/>
      <c r="H26" s="6">
        <v>3.5</v>
      </c>
      <c r="I26" s="6">
        <v>470</v>
      </c>
      <c r="J26" s="42">
        <v>6569</v>
      </c>
      <c r="K26" s="9"/>
      <c r="L26" s="6" t="s">
        <v>190</v>
      </c>
    </row>
    <row r="27" spans="1:12" s="28" customFormat="1" ht="20.100000000000001" customHeight="1">
      <c r="A27" s="3">
        <v>16</v>
      </c>
      <c r="B27" s="3" t="s">
        <v>171</v>
      </c>
      <c r="C27" s="4">
        <v>41189</v>
      </c>
      <c r="D27" s="41">
        <f>(F27+J27)/2</f>
        <v>8121</v>
      </c>
      <c r="E27" s="6" t="s">
        <v>10</v>
      </c>
      <c r="F27" s="7">
        <v>8490</v>
      </c>
      <c r="G27" s="7"/>
      <c r="H27" s="6">
        <v>3.5</v>
      </c>
      <c r="I27" s="6">
        <v>502</v>
      </c>
      <c r="J27" s="42">
        <v>7752</v>
      </c>
      <c r="K27" s="9"/>
      <c r="L27" s="6" t="s">
        <v>190</v>
      </c>
    </row>
    <row r="28" spans="1:12" s="28" customFormat="1" ht="20.100000000000001" customHeight="1">
      <c r="A28" s="3">
        <v>17</v>
      </c>
      <c r="B28" s="3" t="s">
        <v>172</v>
      </c>
      <c r="C28" s="4">
        <v>41204</v>
      </c>
      <c r="D28" s="41">
        <f>(F28+J28)/2</f>
        <v>8176</v>
      </c>
      <c r="E28" s="6" t="s">
        <v>11</v>
      </c>
      <c r="F28" s="7">
        <v>8082</v>
      </c>
      <c r="G28" s="7"/>
      <c r="H28" s="6">
        <v>3.5</v>
      </c>
      <c r="I28" s="6">
        <v>501</v>
      </c>
      <c r="J28" s="42">
        <v>8270</v>
      </c>
      <c r="K28" s="9"/>
      <c r="L28" s="6" t="s">
        <v>190</v>
      </c>
    </row>
    <row r="29" spans="1:12" s="28" customFormat="1" ht="20.100000000000001" customHeight="1">
      <c r="A29" s="3">
        <v>18</v>
      </c>
      <c r="B29" s="3" t="s">
        <v>173</v>
      </c>
      <c r="C29" s="4">
        <v>41210</v>
      </c>
      <c r="D29" s="41">
        <f>(F29+J29)/2</f>
        <v>6879.5</v>
      </c>
      <c r="E29" s="6" t="s">
        <v>12</v>
      </c>
      <c r="F29" s="7">
        <v>6654</v>
      </c>
      <c r="G29" s="7"/>
      <c r="H29" s="6">
        <v>3.6</v>
      </c>
      <c r="I29" s="6">
        <v>484</v>
      </c>
      <c r="J29" s="42">
        <v>7105</v>
      </c>
      <c r="K29" s="9"/>
      <c r="L29" s="6" t="s">
        <v>190</v>
      </c>
    </row>
    <row r="30" spans="1:12" s="28" customFormat="1" ht="20.100000000000001" customHeight="1">
      <c r="A30" s="3">
        <v>19</v>
      </c>
      <c r="B30" s="3" t="s">
        <v>174</v>
      </c>
      <c r="C30" s="4">
        <v>41209</v>
      </c>
      <c r="D30" s="41">
        <f>(F30+J30)/2</f>
        <v>7918.5</v>
      </c>
      <c r="E30" s="6" t="s">
        <v>13</v>
      </c>
      <c r="F30" s="7">
        <v>8085</v>
      </c>
      <c r="G30" s="7"/>
      <c r="H30" s="6">
        <v>3.6</v>
      </c>
      <c r="I30" s="6">
        <v>502</v>
      </c>
      <c r="J30" s="42">
        <v>7752</v>
      </c>
      <c r="K30" s="9"/>
      <c r="L30" s="6" t="s">
        <v>190</v>
      </c>
    </row>
    <row r="31" spans="1:12" s="28" customFormat="1" ht="20.100000000000001" customHeight="1">
      <c r="A31" s="3">
        <v>20</v>
      </c>
      <c r="B31" s="3" t="s">
        <v>175</v>
      </c>
      <c r="C31" s="4">
        <v>41444</v>
      </c>
      <c r="D31" s="41">
        <f>(F31+J31)/2</f>
        <v>7400</v>
      </c>
      <c r="E31" s="6">
        <v>390000206862</v>
      </c>
      <c r="F31" s="7">
        <v>8380</v>
      </c>
      <c r="G31" s="7"/>
      <c r="H31" s="6">
        <v>3.5</v>
      </c>
      <c r="I31" s="6">
        <v>542</v>
      </c>
      <c r="J31" s="42">
        <v>6420</v>
      </c>
      <c r="K31" s="9"/>
      <c r="L31" s="6" t="s">
        <v>190</v>
      </c>
    </row>
    <row r="32" spans="1:12" s="28" customFormat="1" ht="20.100000000000001" customHeight="1">
      <c r="A32" s="3">
        <v>21</v>
      </c>
      <c r="B32" s="3" t="s">
        <v>176</v>
      </c>
      <c r="C32" s="4">
        <v>41486</v>
      </c>
      <c r="D32" s="41">
        <f>(F32+J32)/2</f>
        <v>7097</v>
      </c>
      <c r="E32" s="6">
        <v>340023182174</v>
      </c>
      <c r="F32" s="7">
        <v>7155</v>
      </c>
      <c r="G32" s="7"/>
      <c r="H32" s="6">
        <v>3.5</v>
      </c>
      <c r="I32" s="6">
        <v>538</v>
      </c>
      <c r="J32" s="42">
        <v>7039</v>
      </c>
      <c r="K32" s="9"/>
      <c r="L32" s="6" t="s">
        <v>190</v>
      </c>
    </row>
    <row r="33" spans="1:12" s="28" customFormat="1" ht="20.100000000000001" customHeight="1">
      <c r="A33" s="3">
        <v>22</v>
      </c>
      <c r="B33" s="3" t="s">
        <v>177</v>
      </c>
      <c r="C33" s="4">
        <v>41487</v>
      </c>
      <c r="D33" s="41">
        <f>(F33+J33)/2</f>
        <v>7010</v>
      </c>
      <c r="E33" s="6">
        <v>340021775295</v>
      </c>
      <c r="F33" s="7">
        <v>7783</v>
      </c>
      <c r="G33" s="7"/>
      <c r="H33" s="6">
        <v>3.5</v>
      </c>
      <c r="I33" s="6">
        <v>514</v>
      </c>
      <c r="J33" s="42">
        <v>6237</v>
      </c>
      <c r="K33" s="9"/>
      <c r="L33" s="6" t="s">
        <v>190</v>
      </c>
    </row>
    <row r="34" spans="1:12" s="28" customFormat="1" ht="20.100000000000001" customHeight="1">
      <c r="A34" s="3">
        <v>23</v>
      </c>
      <c r="B34" s="3" t="s">
        <v>178</v>
      </c>
      <c r="C34" s="4">
        <v>41000</v>
      </c>
      <c r="D34" s="41">
        <f>(F34+J34)/2</f>
        <v>7812.5</v>
      </c>
      <c r="E34" s="6">
        <v>390000094432</v>
      </c>
      <c r="F34" s="7">
        <v>7355</v>
      </c>
      <c r="G34" s="7"/>
      <c r="H34" s="6">
        <v>3.6</v>
      </c>
      <c r="I34" s="6">
        <v>501</v>
      </c>
      <c r="J34" s="42">
        <v>8270</v>
      </c>
      <c r="K34" s="9"/>
      <c r="L34" s="6" t="s">
        <v>190</v>
      </c>
    </row>
    <row r="35" spans="1:12" s="28" customFormat="1" ht="20.100000000000001" customHeight="1">
      <c r="A35" s="3">
        <v>24</v>
      </c>
      <c r="B35" s="3" t="s">
        <v>181</v>
      </c>
      <c r="C35" s="4">
        <v>39886</v>
      </c>
      <c r="D35" s="41">
        <f>(F35+J35)/2</f>
        <v>9700.5</v>
      </c>
      <c r="E35" s="6">
        <v>74396703</v>
      </c>
      <c r="F35" s="7">
        <v>6000</v>
      </c>
      <c r="G35" s="7"/>
      <c r="H35" s="6">
        <v>4</v>
      </c>
      <c r="I35" s="6">
        <v>311</v>
      </c>
      <c r="J35" s="42">
        <v>13401</v>
      </c>
      <c r="K35" s="9"/>
      <c r="L35" s="6" t="s">
        <v>190</v>
      </c>
    </row>
    <row r="36" spans="1:12" s="28" customFormat="1" ht="20.100000000000001" customHeight="1">
      <c r="A36" s="3">
        <v>25</v>
      </c>
      <c r="B36" s="3" t="s">
        <v>182</v>
      </c>
      <c r="C36" s="4">
        <v>41494</v>
      </c>
      <c r="D36" s="41">
        <f>(F36+J36)/2</f>
        <v>7462</v>
      </c>
      <c r="E36" s="6">
        <v>390000091567</v>
      </c>
      <c r="F36" s="7">
        <v>7877</v>
      </c>
      <c r="G36" s="7"/>
      <c r="H36" s="6">
        <v>3.5</v>
      </c>
      <c r="I36" s="6">
        <v>544</v>
      </c>
      <c r="J36" s="42">
        <v>7047</v>
      </c>
      <c r="K36" s="9"/>
      <c r="L36" s="6" t="s">
        <v>190</v>
      </c>
    </row>
    <row r="37" spans="1:12" s="28" customFormat="1" ht="20.100000000000001" customHeight="1">
      <c r="A37" s="3">
        <v>26</v>
      </c>
      <c r="B37" s="3" t="s">
        <v>183</v>
      </c>
      <c r="C37" s="4">
        <v>39456</v>
      </c>
      <c r="D37" s="41">
        <f>(F37+J37)/2</f>
        <v>10858.5</v>
      </c>
      <c r="E37" s="6">
        <v>48118717</v>
      </c>
      <c r="F37" s="7">
        <v>8316</v>
      </c>
      <c r="G37" s="7"/>
      <c r="H37" s="6"/>
      <c r="I37" s="6" t="s">
        <v>18</v>
      </c>
      <c r="J37" s="42">
        <v>13401</v>
      </c>
      <c r="K37" s="9"/>
      <c r="L37" s="6" t="s">
        <v>190</v>
      </c>
    </row>
    <row r="38" spans="1:12" s="28" customFormat="1" ht="20.100000000000001" customHeight="1">
      <c r="A38" s="3">
        <v>27</v>
      </c>
      <c r="B38" s="3" t="s">
        <v>185</v>
      </c>
      <c r="C38" s="4">
        <v>40528</v>
      </c>
      <c r="D38" s="41">
        <f>(F38+J38)/2</f>
        <v>7551.5</v>
      </c>
      <c r="E38" s="6">
        <v>39000042821</v>
      </c>
      <c r="F38" s="7">
        <v>6330</v>
      </c>
      <c r="G38" s="7"/>
      <c r="H38" s="6"/>
      <c r="I38" s="6" t="s">
        <v>89</v>
      </c>
      <c r="J38" s="42">
        <v>8773</v>
      </c>
      <c r="K38" s="9"/>
      <c r="L38" s="6" t="s">
        <v>190</v>
      </c>
    </row>
    <row r="39" spans="1:12" s="28" customFormat="1" ht="20.100000000000001" customHeight="1">
      <c r="A39" s="3">
        <v>28</v>
      </c>
      <c r="B39" s="3" t="s">
        <v>93</v>
      </c>
      <c r="C39" s="4">
        <v>41741</v>
      </c>
      <c r="D39" s="41">
        <f>(6387+J39)/2</f>
        <v>6254</v>
      </c>
      <c r="E39" s="6">
        <v>1009</v>
      </c>
      <c r="F39" s="7">
        <v>6387</v>
      </c>
      <c r="G39" s="7"/>
      <c r="H39" s="6">
        <v>3.8</v>
      </c>
      <c r="I39" s="6" t="s">
        <v>94</v>
      </c>
      <c r="J39" s="42">
        <v>6121</v>
      </c>
      <c r="K39" s="9"/>
      <c r="L39" s="6" t="s">
        <v>74</v>
      </c>
    </row>
    <row r="40" spans="1:12" s="28" customFormat="1" ht="20.100000000000001" customHeight="1">
      <c r="A40" s="3">
        <v>29</v>
      </c>
      <c r="B40" s="3" t="s">
        <v>215</v>
      </c>
      <c r="C40" s="4">
        <v>41734</v>
      </c>
      <c r="D40" s="41">
        <f>(F40+J40)/2</f>
        <v>6335.5</v>
      </c>
      <c r="E40" s="6">
        <v>97225787</v>
      </c>
      <c r="F40" s="7">
        <v>5632</v>
      </c>
      <c r="G40" s="7"/>
      <c r="H40" s="6">
        <v>3.9</v>
      </c>
      <c r="I40" s="6" t="s">
        <v>76</v>
      </c>
      <c r="J40" s="42">
        <v>7039</v>
      </c>
      <c r="K40" s="9"/>
      <c r="L40" s="6" t="s">
        <v>74</v>
      </c>
    </row>
    <row r="41" spans="1:12" s="28" customFormat="1" ht="20.100000000000001" customHeight="1">
      <c r="A41" s="3">
        <v>30</v>
      </c>
      <c r="B41" s="3" t="s">
        <v>220</v>
      </c>
      <c r="C41" s="4">
        <v>41653</v>
      </c>
      <c r="D41" s="41">
        <f>(F41+J41)/2</f>
        <v>10203.5</v>
      </c>
      <c r="E41" s="6">
        <v>307</v>
      </c>
      <c r="F41" s="7">
        <v>9407</v>
      </c>
      <c r="G41" s="7"/>
      <c r="H41" s="6">
        <v>4.2</v>
      </c>
      <c r="I41" s="6" t="s">
        <v>219</v>
      </c>
      <c r="J41" s="42">
        <v>11000</v>
      </c>
      <c r="K41" s="9"/>
      <c r="L41" s="6" t="s">
        <v>130</v>
      </c>
    </row>
    <row r="42" spans="1:12" s="28" customFormat="1" ht="20.100000000000001" customHeight="1">
      <c r="A42" s="3">
        <v>31</v>
      </c>
      <c r="B42" s="3" t="s">
        <v>206</v>
      </c>
      <c r="C42" s="4">
        <v>40276</v>
      </c>
      <c r="D42" s="41">
        <f>(F42+J42)/2</f>
        <v>8685.5</v>
      </c>
      <c r="E42" s="6">
        <v>830</v>
      </c>
      <c r="F42" s="7">
        <v>6931</v>
      </c>
      <c r="G42" s="7"/>
      <c r="H42" s="6"/>
      <c r="I42" s="6" t="s">
        <v>205</v>
      </c>
      <c r="J42" s="42">
        <v>10440</v>
      </c>
      <c r="K42" s="9"/>
      <c r="L42" s="6" t="s">
        <v>190</v>
      </c>
    </row>
    <row r="43" spans="1:12" s="28" customFormat="1" ht="20.100000000000001" customHeight="1">
      <c r="A43" s="3">
        <v>32</v>
      </c>
      <c r="B43" s="3" t="s">
        <v>204</v>
      </c>
      <c r="C43" s="4">
        <v>40427</v>
      </c>
      <c r="D43" s="41">
        <f>(F43+J43)/2</f>
        <v>6892</v>
      </c>
      <c r="E43" s="6">
        <v>390000149248</v>
      </c>
      <c r="F43" s="7">
        <v>5915</v>
      </c>
      <c r="G43" s="7"/>
      <c r="H43" s="6"/>
      <c r="I43" s="6" t="s">
        <v>202</v>
      </c>
      <c r="J43" s="42">
        <v>7869</v>
      </c>
      <c r="K43" s="9"/>
      <c r="L43" s="6" t="s">
        <v>190</v>
      </c>
    </row>
    <row r="44" spans="1:12" s="28" customFormat="1" ht="20.100000000000001" customHeight="1">
      <c r="A44" s="3">
        <v>33</v>
      </c>
      <c r="B44" s="3" t="s">
        <v>203</v>
      </c>
      <c r="C44" s="4">
        <v>40451</v>
      </c>
      <c r="D44" s="41">
        <f>(F44+J44)/2</f>
        <v>6999</v>
      </c>
      <c r="E44" s="6">
        <v>390000233785</v>
      </c>
      <c r="F44" s="7">
        <v>6129</v>
      </c>
      <c r="G44" s="7"/>
      <c r="H44" s="6"/>
      <c r="I44" s="6" t="s">
        <v>202</v>
      </c>
      <c r="J44" s="42">
        <v>7869</v>
      </c>
      <c r="K44" s="9"/>
      <c r="L44" s="6" t="s">
        <v>190</v>
      </c>
    </row>
    <row r="45" spans="1:12" s="28" customFormat="1" ht="20.100000000000001" customHeight="1">
      <c r="A45" s="3">
        <v>34</v>
      </c>
      <c r="B45" s="3" t="s">
        <v>201</v>
      </c>
      <c r="C45" s="4">
        <v>40536</v>
      </c>
      <c r="D45" s="41">
        <f>(F45+J45)/2</f>
        <v>7761</v>
      </c>
      <c r="E45" s="6">
        <v>390000071901</v>
      </c>
      <c r="F45" s="7">
        <v>6469</v>
      </c>
      <c r="G45" s="7"/>
      <c r="H45" s="6"/>
      <c r="I45" s="6" t="s">
        <v>200</v>
      </c>
      <c r="J45" s="42">
        <v>9053</v>
      </c>
      <c r="K45" s="9"/>
      <c r="L45" s="6" t="s">
        <v>190</v>
      </c>
    </row>
    <row r="46" spans="1:12" s="28" customFormat="1" ht="20.100000000000001" customHeight="1">
      <c r="A46" s="3">
        <v>35</v>
      </c>
      <c r="B46" s="3" t="s">
        <v>199</v>
      </c>
      <c r="C46" s="4">
        <v>40878</v>
      </c>
      <c r="D46" s="41">
        <f>(F46+J46)/2</f>
        <v>9004</v>
      </c>
      <c r="E46" s="6">
        <v>74787874</v>
      </c>
      <c r="F46" s="7">
        <v>6601</v>
      </c>
      <c r="G46" s="7"/>
      <c r="H46" s="6"/>
      <c r="I46" s="6" t="s">
        <v>198</v>
      </c>
      <c r="J46" s="42">
        <v>11407</v>
      </c>
      <c r="K46" s="9"/>
      <c r="L46" s="6" t="s">
        <v>190</v>
      </c>
    </row>
    <row r="47" spans="1:12" s="28" customFormat="1" ht="20.100000000000001" customHeight="1">
      <c r="A47" s="3">
        <v>36</v>
      </c>
      <c r="B47" s="3" t="s">
        <v>194</v>
      </c>
      <c r="C47" s="4">
        <v>41008</v>
      </c>
      <c r="D47" s="41">
        <f>(F47+J47)/2</f>
        <v>9036</v>
      </c>
      <c r="E47" s="6">
        <v>340021079048</v>
      </c>
      <c r="F47" s="7">
        <v>6786</v>
      </c>
      <c r="G47" s="7"/>
      <c r="H47" s="6"/>
      <c r="I47" s="6" t="s">
        <v>193</v>
      </c>
      <c r="J47" s="42">
        <v>11286</v>
      </c>
      <c r="K47" s="9"/>
      <c r="L47" s="6" t="s">
        <v>190</v>
      </c>
    </row>
  </sheetData>
  <mergeCells count="14">
    <mergeCell ref="K7:K9"/>
    <mergeCell ref="L7:L9"/>
    <mergeCell ref="A5:L5"/>
    <mergeCell ref="A6:L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L17"/>
  <sheetViews>
    <sheetView workbookViewId="0"/>
  </sheetViews>
  <sheetFormatPr defaultRowHeight="15"/>
  <cols>
    <col min="12" max="12" width="22" bestFit="1" customWidth="1"/>
  </cols>
  <sheetData>
    <row r="5" spans="1:12">
      <c r="A5" s="43" t="s">
        <v>236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8.75" thickBot="1">
      <c r="A6" s="44" t="s">
        <v>238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>
      <c r="A7" s="29" t="s">
        <v>222</v>
      </c>
      <c r="B7" s="30" t="s">
        <v>223</v>
      </c>
      <c r="C7" s="30" t="s">
        <v>0</v>
      </c>
      <c r="D7" s="30" t="s">
        <v>224</v>
      </c>
      <c r="E7" s="30" t="s">
        <v>225</v>
      </c>
      <c r="F7" s="31" t="s">
        <v>226</v>
      </c>
      <c r="G7" s="31" t="s">
        <v>227</v>
      </c>
      <c r="H7" s="30" t="s">
        <v>228</v>
      </c>
      <c r="I7" s="30" t="s">
        <v>229</v>
      </c>
      <c r="J7" s="30" t="s">
        <v>231</v>
      </c>
      <c r="K7" s="30" t="s">
        <v>232</v>
      </c>
      <c r="L7" s="32" t="s">
        <v>230</v>
      </c>
    </row>
    <row r="8" spans="1:12">
      <c r="A8" s="33"/>
      <c r="B8" s="34"/>
      <c r="C8" s="34"/>
      <c r="D8" s="34"/>
      <c r="E8" s="34"/>
      <c r="F8" s="35"/>
      <c r="G8" s="35"/>
      <c r="H8" s="34"/>
      <c r="I8" s="34"/>
      <c r="J8" s="34"/>
      <c r="K8" s="34"/>
      <c r="L8" s="36"/>
    </row>
    <row r="9" spans="1:12" ht="15.75" thickBot="1">
      <c r="A9" s="37"/>
      <c r="B9" s="38"/>
      <c r="C9" s="38"/>
      <c r="D9" s="38"/>
      <c r="E9" s="38"/>
      <c r="F9" s="39"/>
      <c r="G9" s="39"/>
      <c r="H9" s="38"/>
      <c r="I9" s="38"/>
      <c r="J9" s="38"/>
      <c r="K9" s="38"/>
      <c r="L9" s="40"/>
    </row>
    <row r="10" spans="1:12" s="28" customFormat="1" ht="20.100000000000001" customHeight="1">
      <c r="A10" s="46" t="s">
        <v>234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8"/>
    </row>
    <row r="11" spans="1:12" s="28" customFormat="1" ht="20.100000000000001" customHeight="1">
      <c r="A11" s="3">
        <v>1</v>
      </c>
      <c r="B11" s="3" t="s">
        <v>157</v>
      </c>
      <c r="C11" s="13">
        <v>41682</v>
      </c>
      <c r="D11" s="41">
        <f>(F11+J11)/2</f>
        <v>5841</v>
      </c>
      <c r="E11" s="6" t="s">
        <v>72</v>
      </c>
      <c r="F11" s="7">
        <v>4260</v>
      </c>
      <c r="G11" s="19"/>
      <c r="H11" s="15"/>
      <c r="I11" s="16" t="s">
        <v>70</v>
      </c>
      <c r="J11" s="42">
        <v>7422</v>
      </c>
      <c r="K11" s="20">
        <v>7510</v>
      </c>
      <c r="L11" s="6" t="s">
        <v>188</v>
      </c>
    </row>
    <row r="12" spans="1:12" s="28" customFormat="1" ht="20.100000000000001" customHeight="1">
      <c r="A12" s="3">
        <v>2</v>
      </c>
      <c r="B12" s="3" t="s">
        <v>161</v>
      </c>
      <c r="C12" s="13">
        <v>41306</v>
      </c>
      <c r="D12" s="41"/>
      <c r="E12" s="6">
        <v>318</v>
      </c>
      <c r="F12" s="7">
        <v>7541</v>
      </c>
      <c r="G12" s="19"/>
      <c r="H12" s="15">
        <v>4.8</v>
      </c>
      <c r="I12" s="16" t="s">
        <v>24</v>
      </c>
      <c r="J12" s="42">
        <v>9500</v>
      </c>
      <c r="K12" s="20">
        <v>9635</v>
      </c>
      <c r="L12" s="6" t="s">
        <v>17</v>
      </c>
    </row>
    <row r="13" spans="1:12" s="28" customFormat="1" ht="20.100000000000001" customHeight="1">
      <c r="A13" s="3">
        <v>3</v>
      </c>
      <c r="B13" s="3" t="s">
        <v>162</v>
      </c>
      <c r="C13" s="13">
        <v>41644</v>
      </c>
      <c r="D13" s="41">
        <f>(F13+J13)/2</f>
        <v>8520.5</v>
      </c>
      <c r="E13" s="6">
        <v>318</v>
      </c>
      <c r="F13" s="7">
        <v>7541</v>
      </c>
      <c r="G13" s="19"/>
      <c r="H13" s="15">
        <v>5.2</v>
      </c>
      <c r="I13" s="16" t="s">
        <v>24</v>
      </c>
      <c r="J13" s="42">
        <v>9500</v>
      </c>
      <c r="K13" s="20"/>
      <c r="L13" s="6" t="s">
        <v>130</v>
      </c>
    </row>
    <row r="14" spans="1:12" s="28" customFormat="1" ht="20.100000000000001" customHeight="1">
      <c r="A14" s="24" t="s">
        <v>235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5" spans="1:12" s="28" customFormat="1" ht="20.100000000000001" customHeight="1">
      <c r="A15" s="3">
        <v>4</v>
      </c>
      <c r="B15" s="3" t="s">
        <v>158</v>
      </c>
      <c r="C15" s="13">
        <v>41445</v>
      </c>
      <c r="D15" s="41">
        <f>(F15+J15)/2</f>
        <v>5901.5</v>
      </c>
      <c r="E15" s="6">
        <v>340023183771</v>
      </c>
      <c r="F15" s="7">
        <v>4864</v>
      </c>
      <c r="G15" s="19"/>
      <c r="H15" s="15">
        <v>5</v>
      </c>
      <c r="I15" s="16" t="s">
        <v>23</v>
      </c>
      <c r="J15" s="42">
        <v>6939</v>
      </c>
      <c r="K15" s="20"/>
      <c r="L15" s="6" t="s">
        <v>190</v>
      </c>
    </row>
    <row r="16" spans="1:12" s="28" customFormat="1" ht="20.100000000000001" customHeight="1">
      <c r="A16" s="3">
        <v>5</v>
      </c>
      <c r="B16" s="3" t="s">
        <v>159</v>
      </c>
      <c r="C16" s="13">
        <v>41225</v>
      </c>
      <c r="D16" s="41">
        <f>(F16+J16)/2</f>
        <v>5132</v>
      </c>
      <c r="E16" s="6">
        <v>452</v>
      </c>
      <c r="F16" s="7">
        <v>4056</v>
      </c>
      <c r="G16" s="19"/>
      <c r="H16" s="15">
        <v>5.2</v>
      </c>
      <c r="I16" s="16" t="s">
        <v>19</v>
      </c>
      <c r="J16" s="42">
        <v>6208</v>
      </c>
      <c r="K16" s="20"/>
      <c r="L16" s="6" t="s">
        <v>20</v>
      </c>
    </row>
    <row r="17" spans="1:12" s="28" customFormat="1" ht="20.100000000000001" customHeight="1">
      <c r="A17" s="3">
        <v>6</v>
      </c>
      <c r="B17" s="3" t="s">
        <v>160</v>
      </c>
      <c r="C17" s="13">
        <v>41355</v>
      </c>
      <c r="D17" s="41">
        <f>(F17+J17)/2</f>
        <v>6130</v>
      </c>
      <c r="E17" s="6" t="s">
        <v>21</v>
      </c>
      <c r="F17" s="7">
        <v>3945</v>
      </c>
      <c r="G17" s="19"/>
      <c r="H17" s="15">
        <v>4.5999999999999996</v>
      </c>
      <c r="I17" s="16" t="s">
        <v>22</v>
      </c>
      <c r="J17" s="42">
        <v>8315</v>
      </c>
      <c r="K17" s="20"/>
      <c r="L17" s="6" t="s">
        <v>190</v>
      </c>
    </row>
  </sheetData>
  <mergeCells count="16">
    <mergeCell ref="A10:L10"/>
    <mergeCell ref="A14:L14"/>
    <mergeCell ref="G7:G9"/>
    <mergeCell ref="H7:H9"/>
    <mergeCell ref="I7:I9"/>
    <mergeCell ref="J7:J9"/>
    <mergeCell ref="K7:K9"/>
    <mergeCell ref="L7:L9"/>
    <mergeCell ref="A5:L5"/>
    <mergeCell ref="A6:L6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L33"/>
  <sheetViews>
    <sheetView zoomScale="115" zoomScaleNormal="115" workbookViewId="0"/>
  </sheetViews>
  <sheetFormatPr defaultRowHeight="15"/>
  <cols>
    <col min="2" max="2" width="10.140625" bestFit="1" customWidth="1"/>
    <col min="3" max="3" width="10" bestFit="1" customWidth="1"/>
    <col min="5" max="5" width="24.7109375" bestFit="1" customWidth="1"/>
    <col min="12" max="12" width="21.42578125" bestFit="1" customWidth="1"/>
  </cols>
  <sheetData>
    <row r="5" spans="1:12">
      <c r="A5" s="43" t="s">
        <v>236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24" customHeight="1" thickBot="1">
      <c r="A6" s="44" t="s">
        <v>240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15" customHeight="1">
      <c r="A7" s="29" t="s">
        <v>222</v>
      </c>
      <c r="B7" s="30" t="s">
        <v>223</v>
      </c>
      <c r="C7" s="30" t="s">
        <v>0</v>
      </c>
      <c r="D7" s="30" t="s">
        <v>224</v>
      </c>
      <c r="E7" s="30" t="s">
        <v>225</v>
      </c>
      <c r="F7" s="31" t="s">
        <v>226</v>
      </c>
      <c r="G7" s="31" t="s">
        <v>227</v>
      </c>
      <c r="H7" s="30" t="s">
        <v>228</v>
      </c>
      <c r="I7" s="30" t="s">
        <v>229</v>
      </c>
      <c r="J7" s="30" t="s">
        <v>231</v>
      </c>
      <c r="K7" s="30" t="s">
        <v>232</v>
      </c>
      <c r="L7" s="32" t="s">
        <v>230</v>
      </c>
    </row>
    <row r="8" spans="1:12" ht="15" customHeight="1">
      <c r="A8" s="33"/>
      <c r="B8" s="34"/>
      <c r="C8" s="34"/>
      <c r="D8" s="34"/>
      <c r="E8" s="34"/>
      <c r="F8" s="35"/>
      <c r="G8" s="35"/>
      <c r="H8" s="34"/>
      <c r="I8" s="34"/>
      <c r="J8" s="34"/>
      <c r="K8" s="34"/>
      <c r="L8" s="36"/>
    </row>
    <row r="9" spans="1:12" ht="15.75" customHeight="1" thickBot="1">
      <c r="A9" s="37"/>
      <c r="B9" s="38"/>
      <c r="C9" s="38"/>
      <c r="D9" s="38"/>
      <c r="E9" s="38"/>
      <c r="F9" s="39"/>
      <c r="G9" s="39"/>
      <c r="H9" s="38"/>
      <c r="I9" s="38"/>
      <c r="J9" s="38"/>
      <c r="K9" s="38"/>
      <c r="L9" s="40"/>
    </row>
    <row r="10" spans="1:12" s="28" customFormat="1" ht="20.100000000000001" customHeight="1">
      <c r="A10" s="27" t="s">
        <v>234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s="28" customFormat="1" ht="20.100000000000001" customHeight="1">
      <c r="A11" s="3">
        <v>1</v>
      </c>
      <c r="B11" s="3" t="s">
        <v>136</v>
      </c>
      <c r="C11" s="4">
        <v>41031</v>
      </c>
      <c r="D11" s="41" t="s">
        <v>85</v>
      </c>
      <c r="E11" s="6">
        <v>45963182</v>
      </c>
      <c r="F11" s="6">
        <v>6432</v>
      </c>
      <c r="G11" s="7" t="s">
        <v>85</v>
      </c>
      <c r="H11" s="6">
        <v>4.2</v>
      </c>
      <c r="I11" s="6" t="s">
        <v>3</v>
      </c>
      <c r="J11" s="8">
        <v>5960</v>
      </c>
      <c r="K11" s="9" t="s">
        <v>77</v>
      </c>
      <c r="L11" s="6" t="s">
        <v>49</v>
      </c>
    </row>
    <row r="12" spans="1:12" s="28" customFormat="1" ht="20.100000000000001" customHeight="1">
      <c r="A12" s="3">
        <v>2</v>
      </c>
      <c r="B12" s="3" t="s">
        <v>131</v>
      </c>
      <c r="C12" s="4">
        <v>41050</v>
      </c>
      <c r="D12" s="41" t="s">
        <v>85</v>
      </c>
      <c r="E12" s="6" t="s">
        <v>50</v>
      </c>
      <c r="F12" s="6">
        <v>5122</v>
      </c>
      <c r="G12" s="7" t="s">
        <v>85</v>
      </c>
      <c r="H12" s="6">
        <v>3.7</v>
      </c>
      <c r="I12" s="6" t="s">
        <v>51</v>
      </c>
      <c r="J12" s="10">
        <v>6927</v>
      </c>
      <c r="K12" s="9" t="s">
        <v>78</v>
      </c>
      <c r="L12" s="6" t="s">
        <v>49</v>
      </c>
    </row>
    <row r="13" spans="1:12" s="28" customFormat="1" ht="20.100000000000001" customHeight="1">
      <c r="A13" s="3">
        <v>3</v>
      </c>
      <c r="B13" s="3" t="s">
        <v>132</v>
      </c>
      <c r="C13" s="4">
        <v>41114</v>
      </c>
      <c r="D13" s="41" t="s">
        <v>85</v>
      </c>
      <c r="E13" s="6" t="s">
        <v>54</v>
      </c>
      <c r="F13" s="7" t="s">
        <v>85</v>
      </c>
      <c r="G13" s="7" t="s">
        <v>189</v>
      </c>
      <c r="H13" s="6">
        <v>3.8</v>
      </c>
      <c r="I13" s="6" t="s">
        <v>51</v>
      </c>
      <c r="J13" s="42" t="s">
        <v>85</v>
      </c>
      <c r="K13" s="9" t="s">
        <v>78</v>
      </c>
      <c r="L13" s="6" t="s">
        <v>49</v>
      </c>
    </row>
    <row r="14" spans="1:12" s="28" customFormat="1" ht="20.100000000000001" customHeight="1">
      <c r="A14" s="3">
        <v>4</v>
      </c>
      <c r="B14" s="3" t="s">
        <v>133</v>
      </c>
      <c r="C14" s="4">
        <v>41086</v>
      </c>
      <c r="D14" s="41" t="s">
        <v>85</v>
      </c>
      <c r="E14" s="6" t="s">
        <v>52</v>
      </c>
      <c r="F14" s="7" t="s">
        <v>85</v>
      </c>
      <c r="G14" s="6">
        <v>5602</v>
      </c>
      <c r="H14" s="6">
        <v>3.6</v>
      </c>
      <c r="I14" s="6" t="s">
        <v>53</v>
      </c>
      <c r="J14" s="12">
        <v>2702</v>
      </c>
      <c r="K14" s="9" t="s">
        <v>79</v>
      </c>
      <c r="L14" s="6" t="s">
        <v>49</v>
      </c>
    </row>
    <row r="15" spans="1:12" s="28" customFormat="1" ht="20.100000000000001" customHeight="1">
      <c r="A15" s="3">
        <v>5</v>
      </c>
      <c r="B15" s="3" t="s">
        <v>134</v>
      </c>
      <c r="C15" s="13">
        <v>40829</v>
      </c>
      <c r="D15" s="41" t="s">
        <v>85</v>
      </c>
      <c r="E15" s="14">
        <v>190000665921</v>
      </c>
      <c r="F15" s="19">
        <v>5543</v>
      </c>
      <c r="G15" s="7" t="s">
        <v>85</v>
      </c>
      <c r="H15" s="15">
        <v>3.8</v>
      </c>
      <c r="I15" s="16" t="s">
        <v>1</v>
      </c>
      <c r="J15" s="16">
        <v>5220</v>
      </c>
      <c r="K15" s="20" t="s">
        <v>82</v>
      </c>
      <c r="L15" s="6" t="s">
        <v>49</v>
      </c>
    </row>
    <row r="16" spans="1:12" s="28" customFormat="1" ht="20.100000000000001" customHeight="1">
      <c r="A16" s="3">
        <v>6</v>
      </c>
      <c r="B16" s="3" t="s">
        <v>139</v>
      </c>
      <c r="C16" s="13">
        <v>40694</v>
      </c>
      <c r="D16" s="41" t="s">
        <v>85</v>
      </c>
      <c r="E16" s="19">
        <v>340011805143</v>
      </c>
      <c r="F16" s="7" t="s">
        <v>85</v>
      </c>
      <c r="G16" s="19">
        <v>4897</v>
      </c>
      <c r="H16" s="15">
        <v>3.7</v>
      </c>
      <c r="I16" s="16" t="s">
        <v>2</v>
      </c>
      <c r="J16" s="42" t="s">
        <v>85</v>
      </c>
      <c r="K16" s="20" t="s">
        <v>83</v>
      </c>
      <c r="L16" s="6" t="s">
        <v>233</v>
      </c>
    </row>
    <row r="17" spans="1:12" s="28" customFormat="1" ht="20.100000000000001" customHeight="1">
      <c r="A17" s="3">
        <v>7</v>
      </c>
      <c r="B17" s="3" t="s">
        <v>140</v>
      </c>
      <c r="C17" s="13">
        <v>40940</v>
      </c>
      <c r="D17" s="41" t="s">
        <v>85</v>
      </c>
      <c r="E17" s="6" t="s">
        <v>4</v>
      </c>
      <c r="F17" s="7" t="s">
        <v>85</v>
      </c>
      <c r="G17" s="19">
        <v>4799</v>
      </c>
      <c r="H17" s="15">
        <v>3.7</v>
      </c>
      <c r="I17" s="16" t="s">
        <v>5</v>
      </c>
      <c r="J17" s="42" t="s">
        <v>85</v>
      </c>
      <c r="K17" s="20" t="s">
        <v>84</v>
      </c>
      <c r="L17" s="6" t="s">
        <v>233</v>
      </c>
    </row>
    <row r="18" spans="1:12" s="28" customFormat="1" ht="20.100000000000001" customHeight="1">
      <c r="A18" s="3">
        <v>8</v>
      </c>
      <c r="B18" s="6" t="s">
        <v>106</v>
      </c>
      <c r="C18" s="18">
        <v>41793</v>
      </c>
      <c r="D18" s="41" t="s">
        <v>85</v>
      </c>
      <c r="E18" s="23">
        <v>190002297886</v>
      </c>
      <c r="F18" s="7" t="s">
        <v>85</v>
      </c>
      <c r="G18" s="6">
        <v>5181.3999999999996</v>
      </c>
      <c r="H18" s="17">
        <v>3.8</v>
      </c>
      <c r="I18" s="17" t="s">
        <v>107</v>
      </c>
      <c r="J18" s="17">
        <v>11660</v>
      </c>
      <c r="K18" s="42" t="s">
        <v>85</v>
      </c>
      <c r="L18" s="17" t="s">
        <v>74</v>
      </c>
    </row>
    <row r="19" spans="1:12" s="28" customFormat="1" ht="20.100000000000001" customHeight="1">
      <c r="A19" s="24" t="s">
        <v>235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s="28" customFormat="1" ht="20.100000000000001" customHeight="1">
      <c r="A20" s="2">
        <v>9</v>
      </c>
      <c r="B20" s="6" t="s">
        <v>135</v>
      </c>
      <c r="C20" s="4">
        <v>41138</v>
      </c>
      <c r="D20" s="5">
        <f>(F20+J20)/2</f>
        <v>7781.5</v>
      </c>
      <c r="E20" s="6" t="s">
        <v>55</v>
      </c>
      <c r="F20" s="6">
        <v>6893</v>
      </c>
      <c r="G20" s="6"/>
      <c r="H20" s="6">
        <v>3.85</v>
      </c>
      <c r="I20" s="7" t="s">
        <v>80</v>
      </c>
      <c r="J20" s="6">
        <v>8670</v>
      </c>
      <c r="K20" s="6"/>
      <c r="L20" s="6" t="s">
        <v>233</v>
      </c>
    </row>
    <row r="21" spans="1:12" s="28" customFormat="1" ht="20.100000000000001" customHeight="1">
      <c r="A21" s="2">
        <v>10</v>
      </c>
      <c r="B21" s="3" t="s">
        <v>137</v>
      </c>
      <c r="C21" s="4">
        <v>41130</v>
      </c>
      <c r="D21" s="5">
        <f>(F21+J21)/2</f>
        <v>7781.5</v>
      </c>
      <c r="E21" s="6" t="s">
        <v>55</v>
      </c>
      <c r="F21" s="6">
        <v>6893</v>
      </c>
      <c r="G21" s="6"/>
      <c r="H21" s="6">
        <v>3.85</v>
      </c>
      <c r="I21" s="7" t="s">
        <v>81</v>
      </c>
      <c r="J21" s="6">
        <v>8670</v>
      </c>
      <c r="K21" s="6"/>
      <c r="L21" s="6" t="s">
        <v>233</v>
      </c>
    </row>
    <row r="22" spans="1:12" s="28" customFormat="1" ht="20.100000000000001" customHeight="1">
      <c r="A22" s="2">
        <v>11</v>
      </c>
      <c r="B22" s="3" t="s">
        <v>138</v>
      </c>
      <c r="C22" s="4">
        <v>41313</v>
      </c>
      <c r="D22" s="5">
        <f>(F22+J22)/2</f>
        <v>7952.5</v>
      </c>
      <c r="E22" s="6" t="s">
        <v>56</v>
      </c>
      <c r="F22" s="6">
        <v>7475</v>
      </c>
      <c r="G22" s="6"/>
      <c r="H22" s="6">
        <v>4.5999999999999996</v>
      </c>
      <c r="I22" s="6" t="s">
        <v>57</v>
      </c>
      <c r="J22" s="6">
        <v>8430</v>
      </c>
      <c r="K22" s="6"/>
      <c r="L22" s="6" t="s">
        <v>233</v>
      </c>
    </row>
    <row r="23" spans="1:12" s="28" customFormat="1" ht="20.100000000000001" customHeight="1">
      <c r="A23" s="2">
        <v>12</v>
      </c>
      <c r="B23" s="3" t="s">
        <v>192</v>
      </c>
      <c r="C23" s="4">
        <v>41357</v>
      </c>
      <c r="D23" s="5">
        <f>(F23+J23)/2</f>
        <v>5273.5</v>
      </c>
      <c r="E23" s="6" t="s">
        <v>60</v>
      </c>
      <c r="F23" s="7">
        <v>5092</v>
      </c>
      <c r="G23" s="6"/>
      <c r="H23" s="6">
        <v>3.77</v>
      </c>
      <c r="I23" s="6" t="s">
        <v>61</v>
      </c>
      <c r="J23" s="6">
        <v>5455</v>
      </c>
      <c r="K23" s="6"/>
      <c r="L23" s="6" t="s">
        <v>49</v>
      </c>
    </row>
    <row r="24" spans="1:12" s="28" customFormat="1" ht="20.100000000000001" customHeight="1">
      <c r="A24" s="2">
        <v>13</v>
      </c>
      <c r="B24" s="3" t="s">
        <v>141</v>
      </c>
      <c r="C24" s="4">
        <v>41723</v>
      </c>
      <c r="D24" s="5">
        <f>(F24+J24)/2</f>
        <v>5418.5</v>
      </c>
      <c r="E24" s="6" t="s">
        <v>68</v>
      </c>
      <c r="F24" s="6">
        <v>5092</v>
      </c>
      <c r="G24" s="6"/>
      <c r="H24" s="6">
        <v>4.46</v>
      </c>
      <c r="I24" s="6" t="s">
        <v>69</v>
      </c>
      <c r="J24" s="6">
        <v>5745</v>
      </c>
      <c r="K24" s="6"/>
      <c r="L24" s="6" t="s">
        <v>49</v>
      </c>
    </row>
    <row r="25" spans="1:12" s="28" customFormat="1" ht="20.100000000000001" customHeight="1">
      <c r="A25" s="2">
        <v>14</v>
      </c>
      <c r="B25" s="11" t="s">
        <v>142</v>
      </c>
      <c r="C25" s="4">
        <v>41389</v>
      </c>
      <c r="D25" s="5">
        <f>(G25+J25)/2</f>
        <v>4361.5</v>
      </c>
      <c r="E25" s="6" t="s">
        <v>62</v>
      </c>
      <c r="F25" s="7" t="s">
        <v>85</v>
      </c>
      <c r="G25" s="6">
        <v>4323</v>
      </c>
      <c r="H25" s="6">
        <v>4.22</v>
      </c>
      <c r="I25" s="6" t="s">
        <v>63</v>
      </c>
      <c r="J25" s="6">
        <v>4400</v>
      </c>
      <c r="K25" s="6"/>
      <c r="L25" s="6" t="s">
        <v>49</v>
      </c>
    </row>
    <row r="26" spans="1:12" s="28" customFormat="1" ht="20.100000000000001" customHeight="1">
      <c r="A26" s="2">
        <v>15</v>
      </c>
      <c r="B26" s="3" t="s">
        <v>143</v>
      </c>
      <c r="C26" s="4">
        <v>41520</v>
      </c>
      <c r="D26" s="5">
        <f>(G26+J26)/2</f>
        <v>4914.5</v>
      </c>
      <c r="E26" s="6" t="s">
        <v>64</v>
      </c>
      <c r="F26" s="7" t="s">
        <v>85</v>
      </c>
      <c r="G26" s="6">
        <v>4060</v>
      </c>
      <c r="H26" s="6">
        <v>3.98</v>
      </c>
      <c r="I26" s="6" t="s">
        <v>65</v>
      </c>
      <c r="J26" s="6">
        <v>5769</v>
      </c>
      <c r="K26" s="6"/>
      <c r="L26" s="6" t="s">
        <v>49</v>
      </c>
    </row>
    <row r="27" spans="1:12" s="28" customFormat="1" ht="20.100000000000001" customHeight="1">
      <c r="A27" s="2">
        <v>16</v>
      </c>
      <c r="B27" s="3" t="s">
        <v>144</v>
      </c>
      <c r="C27" s="4">
        <v>41646</v>
      </c>
      <c r="D27" s="5">
        <f>(G27+J27)/2</f>
        <v>5125</v>
      </c>
      <c r="E27" s="6" t="s">
        <v>66</v>
      </c>
      <c r="F27" s="7"/>
      <c r="G27" s="6">
        <v>4160</v>
      </c>
      <c r="H27" s="6">
        <v>4.0199999999999996</v>
      </c>
      <c r="I27" s="6" t="s">
        <v>67</v>
      </c>
      <c r="J27" s="6">
        <v>6090</v>
      </c>
      <c r="K27" s="6"/>
      <c r="L27" s="1" t="s">
        <v>188</v>
      </c>
    </row>
    <row r="28" spans="1:12" s="28" customFormat="1" ht="20.100000000000001" customHeight="1">
      <c r="A28" s="2">
        <v>17</v>
      </c>
      <c r="B28" s="6" t="s">
        <v>95</v>
      </c>
      <c r="C28" s="18">
        <v>41796</v>
      </c>
      <c r="D28" s="5">
        <f>(6387+J28)/2</f>
        <v>7320.5</v>
      </c>
      <c r="E28" s="6">
        <v>78521188</v>
      </c>
      <c r="F28" s="6">
        <v>6285</v>
      </c>
      <c r="G28" s="6"/>
      <c r="H28" s="17">
        <v>4.3</v>
      </c>
      <c r="I28" s="17" t="s">
        <v>96</v>
      </c>
      <c r="J28" s="17">
        <v>8254</v>
      </c>
      <c r="K28" s="21"/>
      <c r="L28" s="17" t="s">
        <v>74</v>
      </c>
    </row>
    <row r="29" spans="1:12" s="28" customFormat="1" ht="20.100000000000001" customHeight="1">
      <c r="A29" s="2">
        <v>18</v>
      </c>
      <c r="B29" s="6" t="s">
        <v>221</v>
      </c>
      <c r="C29" s="22">
        <v>41750</v>
      </c>
      <c r="D29" s="6">
        <f>(F29+J29)/2</f>
        <v>7403.8</v>
      </c>
      <c r="E29" s="17">
        <v>78330851</v>
      </c>
      <c r="F29" s="6">
        <v>6553.6</v>
      </c>
      <c r="G29" s="17"/>
      <c r="H29" s="17">
        <v>3.6</v>
      </c>
      <c r="I29" s="17" t="s">
        <v>96</v>
      </c>
      <c r="J29" s="17">
        <v>8254</v>
      </c>
      <c r="K29" s="17"/>
      <c r="L29" s="17" t="s">
        <v>74</v>
      </c>
    </row>
    <row r="30" spans="1:12" s="28" customFormat="1" ht="20.100000000000001" customHeight="1">
      <c r="A30" s="2">
        <v>19</v>
      </c>
      <c r="B30" s="6" t="s">
        <v>97</v>
      </c>
      <c r="C30" s="18">
        <v>41753</v>
      </c>
      <c r="D30" s="5">
        <f>(6387+J30)/2</f>
        <v>5888.5</v>
      </c>
      <c r="E30" s="6">
        <v>77940500</v>
      </c>
      <c r="F30" s="6">
        <v>5734.4</v>
      </c>
      <c r="G30" s="6"/>
      <c r="H30" s="17">
        <v>3.9</v>
      </c>
      <c r="I30" s="17" t="s">
        <v>98</v>
      </c>
      <c r="J30" s="17">
        <v>5390</v>
      </c>
      <c r="K30" s="17"/>
      <c r="L30" s="17" t="s">
        <v>74</v>
      </c>
    </row>
    <row r="31" spans="1:12" s="28" customFormat="1" ht="20.100000000000001" customHeight="1">
      <c r="A31" s="2">
        <v>20</v>
      </c>
      <c r="B31" s="6" t="s">
        <v>99</v>
      </c>
      <c r="C31" s="18">
        <v>41738</v>
      </c>
      <c r="D31" s="5">
        <f>(G31+J31)/2</f>
        <v>5618.7</v>
      </c>
      <c r="E31" s="19">
        <v>97226006</v>
      </c>
      <c r="F31" s="6"/>
      <c r="G31" s="6">
        <v>4198.3999999999996</v>
      </c>
      <c r="H31" s="17">
        <v>3.8</v>
      </c>
      <c r="I31" s="17" t="s">
        <v>76</v>
      </c>
      <c r="J31" s="17">
        <v>7039</v>
      </c>
      <c r="K31" s="17"/>
      <c r="L31" s="17" t="s">
        <v>74</v>
      </c>
    </row>
    <row r="32" spans="1:12" s="28" customFormat="1" ht="20.100000000000001" customHeight="1">
      <c r="A32" s="2">
        <v>21</v>
      </c>
      <c r="B32" s="6" t="s">
        <v>102</v>
      </c>
      <c r="C32" s="18">
        <v>41777</v>
      </c>
      <c r="D32" s="5">
        <f>(F32+J32)/2</f>
        <v>7312.5</v>
      </c>
      <c r="E32" s="23">
        <v>78848644</v>
      </c>
      <c r="F32" s="6">
        <v>6217</v>
      </c>
      <c r="G32" s="6"/>
      <c r="H32" s="17">
        <v>4.0999999999999996</v>
      </c>
      <c r="I32" s="17" t="s">
        <v>103</v>
      </c>
      <c r="J32" s="17">
        <v>8408</v>
      </c>
      <c r="K32" s="17"/>
      <c r="L32" s="17" t="s">
        <v>74</v>
      </c>
    </row>
    <row r="33" spans="1:12" s="28" customFormat="1" ht="20.100000000000001" customHeight="1">
      <c r="A33" s="2">
        <v>22</v>
      </c>
      <c r="B33" s="6" t="s">
        <v>104</v>
      </c>
      <c r="C33" s="18">
        <v>41760</v>
      </c>
      <c r="D33" s="5">
        <f>(G33+J33)/2</f>
        <v>6458.5</v>
      </c>
      <c r="E33" s="23">
        <v>96583556</v>
      </c>
      <c r="F33" s="6"/>
      <c r="G33" s="6">
        <v>5120</v>
      </c>
      <c r="H33" s="17">
        <v>3.8</v>
      </c>
      <c r="I33" s="17" t="s">
        <v>105</v>
      </c>
      <c r="J33" s="17">
        <v>7797</v>
      </c>
      <c r="K33" s="17"/>
      <c r="L33" s="17" t="s">
        <v>74</v>
      </c>
    </row>
  </sheetData>
  <mergeCells count="16">
    <mergeCell ref="A19:L19"/>
    <mergeCell ref="A5:L5"/>
    <mergeCell ref="H7:H9"/>
    <mergeCell ref="I7:I9"/>
    <mergeCell ref="J7:J9"/>
    <mergeCell ref="K7:K9"/>
    <mergeCell ref="L7:L9"/>
    <mergeCell ref="A10:L10"/>
    <mergeCell ref="A6:L6"/>
    <mergeCell ref="A7:A9"/>
    <mergeCell ref="B7:B9"/>
    <mergeCell ref="C7:C9"/>
    <mergeCell ref="D7:D9"/>
    <mergeCell ref="E7:E9"/>
    <mergeCell ref="F7:F9"/>
    <mergeCell ref="G7:G9"/>
  </mergeCells>
  <hyperlinks>
    <hyperlink ref="K11" r:id="rId1"/>
    <hyperlink ref="K12" r:id="rId2"/>
    <hyperlink ref="K13" r:id="rId3"/>
    <hyperlink ref="K14" r:id="rId4"/>
    <hyperlink ref="K15" r:id="rId5"/>
    <hyperlink ref="K16" r:id="rId6"/>
    <hyperlink ref="K17" r:id="rId7"/>
  </hyperlinks>
  <pageMargins left="0.7" right="0.7" top="0.75" bottom="0.75" header="0.3" footer="0.3"/>
  <pageSetup orientation="portrait" horizontalDpi="180" verticalDpi="180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>
  <dimension ref="A5:J12"/>
  <sheetViews>
    <sheetView workbookViewId="0"/>
  </sheetViews>
  <sheetFormatPr defaultRowHeight="15"/>
  <cols>
    <col min="2" max="2" width="12.5703125" customWidth="1"/>
    <col min="3" max="3" width="11.42578125" customWidth="1"/>
    <col min="4" max="4" width="12" customWidth="1"/>
    <col min="10" max="10" width="15.7109375" bestFit="1" customWidth="1"/>
  </cols>
  <sheetData>
    <row r="5" spans="1:10">
      <c r="A5" s="43" t="s">
        <v>236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8.75" thickBot="1">
      <c r="A6" s="44" t="s">
        <v>241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ht="15" customHeight="1">
      <c r="A7" s="29" t="s">
        <v>222</v>
      </c>
      <c r="B7" s="30" t="s">
        <v>223</v>
      </c>
      <c r="C7" s="30" t="s">
        <v>0</v>
      </c>
      <c r="D7" s="30" t="s">
        <v>224</v>
      </c>
      <c r="E7" s="30" t="s">
        <v>225</v>
      </c>
      <c r="F7" s="31" t="s">
        <v>226</v>
      </c>
      <c r="G7" s="30" t="s">
        <v>228</v>
      </c>
      <c r="H7" s="30" t="s">
        <v>229</v>
      </c>
      <c r="I7" s="30" t="s">
        <v>231</v>
      </c>
      <c r="J7" s="32" t="s">
        <v>230</v>
      </c>
    </row>
    <row r="8" spans="1:10">
      <c r="A8" s="33"/>
      <c r="B8" s="34"/>
      <c r="C8" s="34"/>
      <c r="D8" s="34"/>
      <c r="E8" s="34"/>
      <c r="F8" s="35"/>
      <c r="G8" s="34"/>
      <c r="H8" s="34"/>
      <c r="I8" s="34"/>
      <c r="J8" s="36"/>
    </row>
    <row r="9" spans="1:10" ht="15.75" thickBot="1">
      <c r="A9" s="37"/>
      <c r="B9" s="38"/>
      <c r="C9" s="38"/>
      <c r="D9" s="38"/>
      <c r="E9" s="38"/>
      <c r="F9" s="39"/>
      <c r="G9" s="38"/>
      <c r="H9" s="38"/>
      <c r="I9" s="38"/>
      <c r="J9" s="40"/>
    </row>
    <row r="10" spans="1:10">
      <c r="A10" s="27" t="s">
        <v>235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0" s="28" customFormat="1" ht="20.100000000000001" customHeight="1">
      <c r="A11" s="3">
        <v>1</v>
      </c>
      <c r="B11" s="3" t="s">
        <v>187</v>
      </c>
      <c r="C11" s="4">
        <v>41324</v>
      </c>
      <c r="D11" s="41">
        <f>(F11+I11)/2</f>
        <v>3863.5</v>
      </c>
      <c r="E11" s="6" t="s">
        <v>58</v>
      </c>
      <c r="F11" s="6">
        <v>4492</v>
      </c>
      <c r="G11" s="6">
        <v>4.66</v>
      </c>
      <c r="H11" s="6" t="s">
        <v>59</v>
      </c>
      <c r="I11" s="8">
        <v>3235</v>
      </c>
      <c r="J11" s="10" t="s">
        <v>233</v>
      </c>
    </row>
    <row r="12" spans="1:10" s="28" customFormat="1" ht="20.100000000000001" customHeight="1">
      <c r="A12" s="3">
        <v>2</v>
      </c>
      <c r="B12" s="3" t="s">
        <v>91</v>
      </c>
      <c r="C12" s="4">
        <v>41732</v>
      </c>
      <c r="D12" s="41">
        <f>(F12+I12)/2</f>
        <v>4965</v>
      </c>
      <c r="E12" s="6">
        <v>78521463</v>
      </c>
      <c r="F12" s="6">
        <v>4400</v>
      </c>
      <c r="G12" s="6">
        <v>4.3</v>
      </c>
      <c r="H12" s="6" t="s">
        <v>92</v>
      </c>
      <c r="I12" s="8">
        <v>5530</v>
      </c>
      <c r="J12" s="10" t="s">
        <v>74</v>
      </c>
    </row>
  </sheetData>
  <mergeCells count="13">
    <mergeCell ref="H7:H9"/>
    <mergeCell ref="I7:I9"/>
    <mergeCell ref="J7:J9"/>
    <mergeCell ref="A10:J10"/>
    <mergeCell ref="A5:J5"/>
    <mergeCell ref="A6:J6"/>
    <mergeCell ref="A7:A9"/>
    <mergeCell ref="B7:B9"/>
    <mergeCell ref="C7:C9"/>
    <mergeCell ref="D7:D9"/>
    <mergeCell ref="E7:E9"/>
    <mergeCell ref="F7:F9"/>
    <mergeCell ref="G7:G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6:J34"/>
  <sheetViews>
    <sheetView workbookViewId="0"/>
  </sheetViews>
  <sheetFormatPr defaultRowHeight="15"/>
  <cols>
    <col min="2" max="2" width="10.42578125" customWidth="1"/>
    <col min="3" max="3" width="14" bestFit="1" customWidth="1"/>
    <col min="4" max="4" width="10.28515625" customWidth="1"/>
    <col min="5" max="5" width="18.42578125" bestFit="1" customWidth="1"/>
    <col min="8" max="8" width="15.85546875" bestFit="1" customWidth="1"/>
    <col min="10" max="10" width="24.140625" bestFit="1" customWidth="1"/>
  </cols>
  <sheetData>
    <row r="6" spans="1:10">
      <c r="A6" s="43" t="s">
        <v>236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8.75" thickBot="1">
      <c r="A7" s="44" t="s">
        <v>242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15" customHeight="1">
      <c r="A8" s="29" t="s">
        <v>222</v>
      </c>
      <c r="B8" s="30" t="s">
        <v>223</v>
      </c>
      <c r="C8" s="30" t="s">
        <v>0</v>
      </c>
      <c r="D8" s="30" t="s">
        <v>224</v>
      </c>
      <c r="E8" s="30" t="s">
        <v>225</v>
      </c>
      <c r="F8" s="31" t="s">
        <v>226</v>
      </c>
      <c r="G8" s="30" t="s">
        <v>228</v>
      </c>
      <c r="H8" s="30" t="s">
        <v>229</v>
      </c>
      <c r="I8" s="30" t="s">
        <v>231</v>
      </c>
      <c r="J8" s="32" t="s">
        <v>230</v>
      </c>
    </row>
    <row r="9" spans="1:10">
      <c r="A9" s="33"/>
      <c r="B9" s="34"/>
      <c r="C9" s="34"/>
      <c r="D9" s="34"/>
      <c r="E9" s="34"/>
      <c r="F9" s="35"/>
      <c r="G9" s="34"/>
      <c r="H9" s="34"/>
      <c r="I9" s="34"/>
      <c r="J9" s="36"/>
    </row>
    <row r="10" spans="1:10" ht="15.75" thickBot="1">
      <c r="A10" s="37"/>
      <c r="B10" s="38"/>
      <c r="C10" s="38"/>
      <c r="D10" s="38"/>
      <c r="E10" s="38"/>
      <c r="F10" s="39"/>
      <c r="G10" s="38"/>
      <c r="H10" s="38"/>
      <c r="I10" s="38"/>
      <c r="J10" s="40"/>
    </row>
    <row r="11" spans="1:10" ht="15" customHeight="1">
      <c r="A11" s="24" t="s">
        <v>235</v>
      </c>
      <c r="B11" s="25"/>
      <c r="C11" s="25"/>
      <c r="D11" s="25"/>
      <c r="E11" s="25"/>
      <c r="F11" s="25"/>
      <c r="G11" s="25"/>
      <c r="H11" s="25"/>
      <c r="I11" s="25"/>
      <c r="J11" s="26"/>
    </row>
    <row r="12" spans="1:10" s="28" customFormat="1" ht="20.100000000000001" customHeight="1">
      <c r="A12" s="3">
        <v>1</v>
      </c>
      <c r="B12" s="3" t="s">
        <v>145</v>
      </c>
      <c r="C12" s="4">
        <v>41192</v>
      </c>
      <c r="D12" s="41">
        <f>(F12+I12)/2</f>
        <v>4153.3</v>
      </c>
      <c r="E12" s="6">
        <v>294249</v>
      </c>
      <c r="F12" s="6">
        <v>4506.6000000000004</v>
      </c>
      <c r="G12" s="6">
        <v>7.4</v>
      </c>
      <c r="H12" s="6" t="s">
        <v>28</v>
      </c>
      <c r="I12" s="8">
        <v>3800</v>
      </c>
      <c r="J12" s="10" t="s">
        <v>29</v>
      </c>
    </row>
    <row r="13" spans="1:10" s="28" customFormat="1" ht="20.100000000000001" customHeight="1">
      <c r="A13" s="3">
        <v>2</v>
      </c>
      <c r="B13" s="3" t="s">
        <v>146</v>
      </c>
      <c r="C13" s="4">
        <v>41307</v>
      </c>
      <c r="D13" s="41">
        <f>(F13+I13)/2</f>
        <v>5156.5</v>
      </c>
      <c r="E13" s="6" t="s">
        <v>30</v>
      </c>
      <c r="F13" s="6">
        <v>4907</v>
      </c>
      <c r="G13" s="6">
        <v>6.7</v>
      </c>
      <c r="H13" s="6">
        <v>70577</v>
      </c>
      <c r="I13" s="8">
        <v>5406</v>
      </c>
      <c r="J13" s="10" t="s">
        <v>31</v>
      </c>
    </row>
    <row r="14" spans="1:10" s="28" customFormat="1" ht="20.100000000000001" customHeight="1">
      <c r="A14" s="3">
        <v>3</v>
      </c>
      <c r="B14" s="3" t="s">
        <v>147</v>
      </c>
      <c r="C14" s="4">
        <v>41145</v>
      </c>
      <c r="D14" s="41">
        <f>(F14+I14)/2</f>
        <v>4013.15</v>
      </c>
      <c r="E14" s="6">
        <v>269762</v>
      </c>
      <c r="F14" s="6">
        <v>4226.3</v>
      </c>
      <c r="G14" s="6">
        <v>6.4</v>
      </c>
      <c r="H14" s="6" t="s">
        <v>32</v>
      </c>
      <c r="I14" s="8">
        <v>3800</v>
      </c>
      <c r="J14" s="10" t="s">
        <v>31</v>
      </c>
    </row>
    <row r="15" spans="1:10" s="28" customFormat="1" ht="20.100000000000001" customHeight="1">
      <c r="A15" s="3">
        <v>4</v>
      </c>
      <c r="B15" s="3" t="s">
        <v>148</v>
      </c>
      <c r="C15" s="4">
        <v>41136</v>
      </c>
      <c r="D15" s="41">
        <f>(F15+I15)/2</f>
        <v>4386.3</v>
      </c>
      <c r="E15" s="6">
        <v>259729</v>
      </c>
      <c r="F15" s="6">
        <v>4666</v>
      </c>
      <c r="G15" s="6">
        <v>7.2</v>
      </c>
      <c r="H15" s="6" t="s">
        <v>33</v>
      </c>
      <c r="I15" s="8">
        <v>4106.6000000000004</v>
      </c>
      <c r="J15" s="10" t="s">
        <v>31</v>
      </c>
    </row>
    <row r="16" spans="1:10" s="28" customFormat="1" ht="20.100000000000001" customHeight="1">
      <c r="A16" s="3">
        <v>5</v>
      </c>
      <c r="B16" s="3" t="s">
        <v>149</v>
      </c>
      <c r="C16" s="4">
        <v>41454</v>
      </c>
      <c r="D16" s="41">
        <f>(F16+I16)/2</f>
        <v>1887</v>
      </c>
      <c r="E16" s="6" t="s">
        <v>34</v>
      </c>
      <c r="F16" s="6">
        <v>3774</v>
      </c>
      <c r="G16" s="6">
        <v>7.1</v>
      </c>
      <c r="H16" s="6" t="s">
        <v>35</v>
      </c>
      <c r="I16" s="8"/>
      <c r="J16" s="10" t="s">
        <v>36</v>
      </c>
    </row>
    <row r="17" spans="1:10" s="28" customFormat="1" ht="20.100000000000001" customHeight="1">
      <c r="A17" s="3">
        <v>6</v>
      </c>
      <c r="B17" s="3" t="s">
        <v>150</v>
      </c>
      <c r="C17" s="4">
        <v>41123</v>
      </c>
      <c r="D17" s="41">
        <f>(F17+I17)/2</f>
        <v>4072</v>
      </c>
      <c r="E17" s="6" t="s">
        <v>37</v>
      </c>
      <c r="F17" s="6">
        <v>4000</v>
      </c>
      <c r="G17" s="6"/>
      <c r="H17" s="6" t="s">
        <v>38</v>
      </c>
      <c r="I17" s="8">
        <v>4144</v>
      </c>
      <c r="J17" s="10" t="s">
        <v>31</v>
      </c>
    </row>
    <row r="18" spans="1:10" s="28" customFormat="1" ht="20.100000000000001" customHeight="1">
      <c r="A18" s="3">
        <v>7</v>
      </c>
      <c r="B18" s="3" t="s">
        <v>151</v>
      </c>
      <c r="C18" s="4">
        <v>41217</v>
      </c>
      <c r="D18" s="41">
        <f>(F18+I18)/2</f>
        <v>3902.67</v>
      </c>
      <c r="E18" s="6">
        <v>499491</v>
      </c>
      <c r="F18" s="6">
        <v>3735.84</v>
      </c>
      <c r="G18" s="6">
        <v>7.2</v>
      </c>
      <c r="H18" s="6" t="s">
        <v>39</v>
      </c>
      <c r="I18" s="8">
        <v>4069.5</v>
      </c>
      <c r="J18" s="10" t="s">
        <v>40</v>
      </c>
    </row>
    <row r="19" spans="1:10" s="28" customFormat="1" ht="20.100000000000001" customHeight="1">
      <c r="A19" s="3">
        <v>8</v>
      </c>
      <c r="B19" s="3" t="s">
        <v>152</v>
      </c>
      <c r="C19" s="4">
        <v>41231</v>
      </c>
      <c r="D19" s="41">
        <f>(F19+I19)/2</f>
        <v>4212.085</v>
      </c>
      <c r="E19" s="6">
        <v>46611</v>
      </c>
      <c r="F19" s="6">
        <v>4304.17</v>
      </c>
      <c r="G19" s="6">
        <v>7.2</v>
      </c>
      <c r="H19" s="6" t="s">
        <v>41</v>
      </c>
      <c r="I19" s="8">
        <v>4120</v>
      </c>
      <c r="J19" s="10" t="s">
        <v>40</v>
      </c>
    </row>
    <row r="20" spans="1:10" s="28" customFormat="1" ht="20.100000000000001" customHeight="1">
      <c r="A20" s="3">
        <v>9</v>
      </c>
      <c r="B20" s="3" t="s">
        <v>153</v>
      </c>
      <c r="C20" s="4">
        <v>41239</v>
      </c>
      <c r="D20" s="41">
        <f>(F20+I20)/2</f>
        <v>3933.4050000000002</v>
      </c>
      <c r="E20" s="6">
        <v>262734</v>
      </c>
      <c r="F20" s="6">
        <v>4143.8100000000004</v>
      </c>
      <c r="G20" s="6">
        <v>7</v>
      </c>
      <c r="H20" s="6" t="s">
        <v>42</v>
      </c>
      <c r="I20" s="8">
        <v>3723</v>
      </c>
      <c r="J20" s="10" t="s">
        <v>43</v>
      </c>
    </row>
    <row r="21" spans="1:10" s="28" customFormat="1" ht="20.100000000000001" customHeight="1">
      <c r="A21" s="3">
        <v>10</v>
      </c>
      <c r="B21" s="3" t="s">
        <v>154</v>
      </c>
      <c r="C21" s="4">
        <v>41159</v>
      </c>
      <c r="D21" s="41">
        <f>(F21+I21)/2</f>
        <v>4334.9349999999995</v>
      </c>
      <c r="E21" s="6">
        <v>257708</v>
      </c>
      <c r="F21" s="6">
        <v>4339.87</v>
      </c>
      <c r="G21" s="6">
        <v>7.2</v>
      </c>
      <c r="H21" s="6" t="s">
        <v>44</v>
      </c>
      <c r="I21" s="8">
        <v>4330</v>
      </c>
      <c r="J21" s="10" t="s">
        <v>45</v>
      </c>
    </row>
    <row r="22" spans="1:10" s="28" customFormat="1" ht="20.100000000000001" customHeight="1">
      <c r="A22" s="3">
        <v>11</v>
      </c>
      <c r="B22" s="3" t="s">
        <v>155</v>
      </c>
      <c r="C22" s="4">
        <v>41227</v>
      </c>
      <c r="D22" s="41">
        <f>(F22+I22)/2</f>
        <v>3921.4</v>
      </c>
      <c r="E22" s="6" t="s">
        <v>46</v>
      </c>
      <c r="F22" s="6">
        <v>4002.8</v>
      </c>
      <c r="G22" s="6"/>
      <c r="H22" s="6" t="s">
        <v>47</v>
      </c>
      <c r="I22" s="8">
        <v>3840</v>
      </c>
      <c r="J22" s="10" t="s">
        <v>48</v>
      </c>
    </row>
    <row r="23" spans="1:10" s="28" customFormat="1" ht="20.100000000000001" customHeight="1">
      <c r="A23" s="3">
        <v>12</v>
      </c>
      <c r="B23" s="3" t="s">
        <v>108</v>
      </c>
      <c r="C23" s="4">
        <v>41522</v>
      </c>
      <c r="D23" s="41">
        <f>(I23+F23)/2</f>
        <v>3836.5</v>
      </c>
      <c r="E23" s="6" t="s">
        <v>109</v>
      </c>
      <c r="F23" s="6">
        <v>3649</v>
      </c>
      <c r="G23" s="6">
        <v>7.5</v>
      </c>
      <c r="H23" s="6" t="s">
        <v>110</v>
      </c>
      <c r="I23" s="8">
        <v>4024</v>
      </c>
      <c r="J23" s="10" t="s">
        <v>111</v>
      </c>
    </row>
    <row r="24" spans="1:10" s="28" customFormat="1" ht="20.100000000000001" customHeight="1">
      <c r="A24" s="3">
        <v>13</v>
      </c>
      <c r="B24" s="3" t="s">
        <v>112</v>
      </c>
      <c r="C24" s="4">
        <v>41487</v>
      </c>
      <c r="D24" s="41">
        <f>(F24+I24)/2</f>
        <v>4269.3150000000005</v>
      </c>
      <c r="E24" s="6">
        <v>340021048598</v>
      </c>
      <c r="F24" s="6">
        <v>4514.63</v>
      </c>
      <c r="G24" s="6">
        <v>6.9</v>
      </c>
      <c r="H24" s="6" t="s">
        <v>110</v>
      </c>
      <c r="I24" s="8">
        <v>4024</v>
      </c>
      <c r="J24" s="10" t="s">
        <v>113</v>
      </c>
    </row>
    <row r="25" spans="1:10" s="28" customFormat="1" ht="20.100000000000001" customHeight="1">
      <c r="A25" s="3">
        <v>14</v>
      </c>
      <c r="B25" s="3" t="s">
        <v>114</v>
      </c>
      <c r="C25" s="4">
        <v>41644</v>
      </c>
      <c r="D25" s="41">
        <f>(F25+I25)/2</f>
        <v>4581.5</v>
      </c>
      <c r="E25" s="6">
        <v>340020813723</v>
      </c>
      <c r="F25" s="6">
        <v>5139</v>
      </c>
      <c r="G25" s="6">
        <v>8.1999999999999993</v>
      </c>
      <c r="H25" s="6" t="s">
        <v>110</v>
      </c>
      <c r="I25" s="8">
        <v>4024</v>
      </c>
      <c r="J25" s="10" t="s">
        <v>115</v>
      </c>
    </row>
    <row r="26" spans="1:10" s="28" customFormat="1" ht="20.100000000000001" customHeight="1">
      <c r="A26" s="3">
        <v>15</v>
      </c>
      <c r="B26" s="3" t="s">
        <v>116</v>
      </c>
      <c r="C26" s="4">
        <v>41541</v>
      </c>
      <c r="D26" s="41">
        <f>(F26+I26)/2</f>
        <v>4239.6499999999996</v>
      </c>
      <c r="E26" s="6" t="s">
        <v>117</v>
      </c>
      <c r="F26" s="6">
        <v>4372.7</v>
      </c>
      <c r="G26" s="6">
        <v>7.3</v>
      </c>
      <c r="H26" s="6">
        <v>372071</v>
      </c>
      <c r="I26" s="8">
        <v>4106.6000000000004</v>
      </c>
      <c r="J26" s="10" t="s">
        <v>118</v>
      </c>
    </row>
    <row r="27" spans="1:10" s="28" customFormat="1" ht="20.100000000000001" customHeight="1">
      <c r="A27" s="3">
        <v>16</v>
      </c>
      <c r="B27" s="3" t="s">
        <v>119</v>
      </c>
      <c r="C27" s="4">
        <v>41456</v>
      </c>
      <c r="D27" s="41">
        <f>(F27+I27)/2</f>
        <v>5112.5</v>
      </c>
      <c r="E27" s="6" t="s">
        <v>120</v>
      </c>
      <c r="F27" s="6">
        <v>4819</v>
      </c>
      <c r="G27" s="6">
        <v>7</v>
      </c>
      <c r="H27" s="6">
        <v>70577</v>
      </c>
      <c r="I27" s="8">
        <v>5406</v>
      </c>
      <c r="J27" s="10" t="s">
        <v>31</v>
      </c>
    </row>
    <row r="28" spans="1:10" s="28" customFormat="1" ht="20.100000000000001" customHeight="1">
      <c r="A28" s="3">
        <v>17</v>
      </c>
      <c r="B28" s="3" t="s">
        <v>214</v>
      </c>
      <c r="C28" s="4">
        <v>41548</v>
      </c>
      <c r="D28" s="41">
        <f>(F28+I28)/2</f>
        <v>4381.5</v>
      </c>
      <c r="E28" s="6">
        <v>340023803227</v>
      </c>
      <c r="F28" s="6">
        <v>4603</v>
      </c>
      <c r="G28" s="6" t="s">
        <v>71</v>
      </c>
      <c r="H28" s="6">
        <v>122011</v>
      </c>
      <c r="I28" s="8">
        <v>4160</v>
      </c>
      <c r="J28" s="10" t="s">
        <v>213</v>
      </c>
    </row>
    <row r="29" spans="1:10" s="28" customFormat="1" ht="20.100000000000001" customHeight="1">
      <c r="A29" s="3">
        <v>18</v>
      </c>
      <c r="B29" s="3" t="s">
        <v>121</v>
      </c>
      <c r="C29" s="4">
        <v>41580</v>
      </c>
      <c r="D29" s="41">
        <f>(F29+I29)/2</f>
        <v>3799.77</v>
      </c>
      <c r="E29" s="6">
        <v>160003574023</v>
      </c>
      <c r="F29" s="6">
        <v>3939.54</v>
      </c>
      <c r="G29" s="6" t="s">
        <v>71</v>
      </c>
      <c r="H29" s="6" t="s">
        <v>122</v>
      </c>
      <c r="I29" s="8">
        <v>3660</v>
      </c>
      <c r="J29" s="10" t="s">
        <v>123</v>
      </c>
    </row>
    <row r="30" spans="1:10" s="28" customFormat="1" ht="20.100000000000001" customHeight="1">
      <c r="A30" s="3">
        <v>19</v>
      </c>
      <c r="B30" s="3" t="s">
        <v>124</v>
      </c>
      <c r="C30" s="4">
        <v>41467</v>
      </c>
      <c r="D30" s="41">
        <f>(F30+I30)/2</f>
        <v>3805.5</v>
      </c>
      <c r="E30" s="6">
        <v>340077458845</v>
      </c>
      <c r="F30" s="6">
        <v>3611</v>
      </c>
      <c r="G30" s="6">
        <v>7.2</v>
      </c>
      <c r="H30" s="6">
        <v>340077526590</v>
      </c>
      <c r="I30" s="8">
        <v>4000</v>
      </c>
      <c r="J30" s="10" t="s">
        <v>125</v>
      </c>
    </row>
    <row r="31" spans="1:10" s="28" customFormat="1" ht="20.100000000000001" customHeight="1">
      <c r="A31" s="3">
        <v>20</v>
      </c>
      <c r="B31" s="3" t="s">
        <v>126</v>
      </c>
      <c r="C31" s="4">
        <v>41482</v>
      </c>
      <c r="D31" s="41">
        <f>(F31+I31)/2</f>
        <v>3879.5</v>
      </c>
      <c r="E31" s="6">
        <v>118121</v>
      </c>
      <c r="F31" s="6">
        <v>3839</v>
      </c>
      <c r="G31" s="6">
        <v>7.4</v>
      </c>
      <c r="H31" s="6">
        <v>340077526203</v>
      </c>
      <c r="I31" s="8">
        <v>3920</v>
      </c>
      <c r="J31" s="10" t="s">
        <v>127</v>
      </c>
    </row>
    <row r="32" spans="1:10" s="28" customFormat="1" ht="20.100000000000001" customHeight="1">
      <c r="A32" s="3">
        <v>21</v>
      </c>
      <c r="B32" s="3" t="s">
        <v>212</v>
      </c>
      <c r="C32" s="4">
        <v>41475</v>
      </c>
      <c r="D32" s="41">
        <f>(F32+I32)/2</f>
        <v>4538</v>
      </c>
      <c r="E32" s="6">
        <v>160001501688</v>
      </c>
      <c r="F32" s="6">
        <v>4076</v>
      </c>
      <c r="G32" s="6">
        <v>7.2</v>
      </c>
      <c r="H32" s="6" t="s">
        <v>211</v>
      </c>
      <c r="I32" s="8">
        <v>5000</v>
      </c>
      <c r="J32" s="10" t="s">
        <v>210</v>
      </c>
    </row>
    <row r="33" spans="1:10" s="28" customFormat="1" ht="20.100000000000001" customHeight="1">
      <c r="A33" s="3">
        <v>22</v>
      </c>
      <c r="B33" s="3" t="s">
        <v>209</v>
      </c>
      <c r="C33" s="4">
        <v>41644</v>
      </c>
      <c r="D33" s="41">
        <f>(F33+I33)/2</f>
        <v>4248.5</v>
      </c>
      <c r="E33" s="6">
        <v>287835</v>
      </c>
      <c r="F33" s="6">
        <v>4497</v>
      </c>
      <c r="G33" s="6">
        <v>7</v>
      </c>
      <c r="H33" s="6" t="s">
        <v>208</v>
      </c>
      <c r="I33" s="8">
        <v>4000</v>
      </c>
      <c r="J33" s="10" t="s">
        <v>207</v>
      </c>
    </row>
    <row r="34" spans="1:10" s="28" customFormat="1" ht="20.100000000000001" customHeight="1">
      <c r="A34" s="3">
        <v>23</v>
      </c>
      <c r="B34" s="3" t="s">
        <v>128</v>
      </c>
      <c r="C34" s="4">
        <v>41554</v>
      </c>
      <c r="D34" s="41">
        <f>(F34+I34)/2</f>
        <v>4113.5</v>
      </c>
      <c r="E34" s="6">
        <v>3400238060</v>
      </c>
      <c r="F34" s="6">
        <v>3967</v>
      </c>
      <c r="G34" s="6">
        <v>7.8</v>
      </c>
      <c r="H34" s="6">
        <v>122021</v>
      </c>
      <c r="I34" s="8">
        <v>4260</v>
      </c>
      <c r="J34" s="10" t="s">
        <v>129</v>
      </c>
    </row>
  </sheetData>
  <mergeCells count="13">
    <mergeCell ref="H8:H10"/>
    <mergeCell ref="I8:I10"/>
    <mergeCell ref="J8:J10"/>
    <mergeCell ref="A11:J11"/>
    <mergeCell ref="A6:J6"/>
    <mergeCell ref="A7:J7"/>
    <mergeCell ref="A8:A10"/>
    <mergeCell ref="B8:B10"/>
    <mergeCell ref="C8:C10"/>
    <mergeCell ref="D8:D10"/>
    <mergeCell ref="E8:E10"/>
    <mergeCell ref="F8:F10"/>
    <mergeCell ref="G8:G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6:J13"/>
  <sheetViews>
    <sheetView workbookViewId="0"/>
  </sheetViews>
  <sheetFormatPr defaultRowHeight="15"/>
  <cols>
    <col min="2" max="2" width="15.140625" customWidth="1"/>
    <col min="6" max="6" width="16.85546875" customWidth="1"/>
    <col min="10" max="10" width="17.140625" customWidth="1"/>
  </cols>
  <sheetData>
    <row r="6" spans="1:10">
      <c r="A6" s="43" t="s">
        <v>236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8.75" thickBot="1">
      <c r="A7" s="44" t="s">
        <v>237</v>
      </c>
      <c r="B7" s="44"/>
      <c r="C7" s="44"/>
      <c r="D7" s="44"/>
      <c r="E7" s="44"/>
      <c r="F7" s="44"/>
      <c r="G7" s="44"/>
      <c r="H7" s="44"/>
      <c r="I7" s="44"/>
      <c r="J7" s="44"/>
    </row>
    <row r="8" spans="1:10">
      <c r="A8" s="29" t="s">
        <v>222</v>
      </c>
      <c r="B8" s="30" t="s">
        <v>223</v>
      </c>
      <c r="C8" s="30" t="s">
        <v>0</v>
      </c>
      <c r="D8" s="30" t="s">
        <v>224</v>
      </c>
      <c r="E8" s="30" t="s">
        <v>225</v>
      </c>
      <c r="F8" s="31" t="s">
        <v>226</v>
      </c>
      <c r="G8" s="30" t="s">
        <v>228</v>
      </c>
      <c r="H8" s="30" t="s">
        <v>229</v>
      </c>
      <c r="I8" s="30" t="s">
        <v>231</v>
      </c>
      <c r="J8" s="32" t="s">
        <v>230</v>
      </c>
    </row>
    <row r="9" spans="1:10">
      <c r="A9" s="33"/>
      <c r="B9" s="34"/>
      <c r="C9" s="34"/>
      <c r="D9" s="34"/>
      <c r="E9" s="34"/>
      <c r="F9" s="35"/>
      <c r="G9" s="34"/>
      <c r="H9" s="34"/>
      <c r="I9" s="34"/>
      <c r="J9" s="36"/>
    </row>
    <row r="10" spans="1:10" ht="15.75" thickBot="1">
      <c r="A10" s="37"/>
      <c r="B10" s="38"/>
      <c r="C10" s="38"/>
      <c r="D10" s="38"/>
      <c r="E10" s="38"/>
      <c r="F10" s="39"/>
      <c r="G10" s="38"/>
      <c r="H10" s="38"/>
      <c r="I10" s="38"/>
      <c r="J10" s="40"/>
    </row>
    <row r="11" spans="1:10" ht="24" customHeight="1">
      <c r="A11" s="24" t="s">
        <v>235</v>
      </c>
      <c r="B11" s="25"/>
      <c r="C11" s="25"/>
      <c r="D11" s="25"/>
      <c r="E11" s="25"/>
      <c r="F11" s="25"/>
      <c r="G11" s="25"/>
      <c r="H11" s="25"/>
      <c r="I11" s="25"/>
      <c r="J11" s="26"/>
    </row>
    <row r="12" spans="1:10" s="28" customFormat="1" ht="20.100000000000001" customHeight="1">
      <c r="A12" s="3">
        <v>1</v>
      </c>
      <c r="B12" s="3" t="s">
        <v>156</v>
      </c>
      <c r="C12" s="4">
        <v>41285</v>
      </c>
      <c r="D12" s="41">
        <f>(F12+I12)/2</f>
        <v>3399</v>
      </c>
      <c r="E12" s="6" t="s">
        <v>25</v>
      </c>
      <c r="F12" s="6">
        <v>2518</v>
      </c>
      <c r="G12" s="6"/>
      <c r="H12" s="6" t="s">
        <v>26</v>
      </c>
      <c r="I12" s="8">
        <v>4280</v>
      </c>
      <c r="J12" s="10" t="s">
        <v>27</v>
      </c>
    </row>
    <row r="13" spans="1:10" s="28" customFormat="1" ht="20.100000000000001" customHeight="1">
      <c r="A13" s="3">
        <v>2</v>
      </c>
      <c r="B13" s="3" t="s">
        <v>216</v>
      </c>
      <c r="C13" s="4">
        <v>41533</v>
      </c>
      <c r="D13" s="41">
        <f>(F13+I13)/2</f>
        <v>3048</v>
      </c>
      <c r="E13" s="6" t="s">
        <v>217</v>
      </c>
      <c r="F13" s="6">
        <v>2710</v>
      </c>
      <c r="G13" s="6" t="s">
        <v>71</v>
      </c>
      <c r="H13" s="6" t="s">
        <v>218</v>
      </c>
      <c r="I13" s="8">
        <v>3386</v>
      </c>
      <c r="J13" s="10" t="s">
        <v>111</v>
      </c>
    </row>
  </sheetData>
  <mergeCells count="13">
    <mergeCell ref="I8:I10"/>
    <mergeCell ref="J8:J10"/>
    <mergeCell ref="A11:J11"/>
    <mergeCell ref="A6:J6"/>
    <mergeCell ref="A7:J7"/>
    <mergeCell ref="A8:A10"/>
    <mergeCell ref="B8:B10"/>
    <mergeCell ref="C8:C10"/>
    <mergeCell ref="D8:D10"/>
    <mergeCell ref="E8:E10"/>
    <mergeCell ref="F8:F10"/>
    <mergeCell ref="G8:G10"/>
    <mergeCell ref="H8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HF</vt:lpstr>
      <vt:lpstr>Jersey</vt:lpstr>
      <vt:lpstr>CB-HF</vt:lpstr>
      <vt:lpstr>CB-J</vt:lpstr>
      <vt:lpstr>Murrah</vt:lpstr>
      <vt:lpstr>Red Sindhi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SS_M1</dc:creator>
  <cp:lastModifiedBy>Gita Patel</cp:lastModifiedBy>
  <cp:lastPrinted>2016-02-17T05:35:00Z</cp:lastPrinted>
  <dcterms:created xsi:type="dcterms:W3CDTF">2015-06-18T10:01:56Z</dcterms:created>
  <dcterms:modified xsi:type="dcterms:W3CDTF">2016-06-30T11:59:59Z</dcterms:modified>
</cp:coreProperties>
</file>